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omments1.xml" ContentType="application/vnd.openxmlformats-officedocument.spreadsheetml.comments+xml"/>
  <Override PartName="/xl/drawings/drawing9.xml" ContentType="application/vnd.openxmlformats-officedocument.drawing+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drawings/drawing10.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11.xml" ContentType="application/vnd.openxmlformats-officedocument.drawing+xml"/>
  <Override PartName="/xl/comments7.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Override PartName="/xl/threadedComments/threadedComment1.xml" ContentType="application/vnd.ms-excel.threadedcomments+xml"/>
  <Override PartName="/xl/threadedComments/threadedComment2.xml" ContentType="application/vnd.ms-excel.threadedcomments+xml"/>
  <Override PartName="/xl/threadedComments/threadedComment3.xml" ContentType="application/vnd.ms-excel.threadedcomments+xml"/>
  <Override PartName="/xl/threadedComments/threadedComment4.xml" ContentType="application/vnd.ms-excel.threadedcomments+xml"/>
  <Override PartName="/xl/threadedComments/threadedComment5.xml" ContentType="application/vnd.ms-excel.threadedcomments+xml"/>
  <Override PartName="/xl/threadedComments/threadedComment6.xml" ContentType="application/vnd.ms-excel.threadedcomment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529"/>
  <workbookPr defaultThemeVersion="124226"/>
  <mc:AlternateContent xmlns:mc="http://schemas.openxmlformats.org/markup-compatibility/2006">
    <mc:Choice Requires="x15">
      <x15ac:absPath xmlns:x15ac="http://schemas.microsoft.com/office/spreadsheetml/2010/11/ac" url="Z:\SISTEMA DE GESTIÓN INTEGRAL 2023\200623\"/>
    </mc:Choice>
  </mc:AlternateContent>
  <xr:revisionPtr revIDLastSave="0" documentId="13_ncr:1_{0B8CA7D4-110A-48C3-88BB-ED7390604F6E}" xr6:coauthVersionLast="47" xr6:coauthVersionMax="47" xr10:uidLastSave="{00000000-0000-0000-0000-000000000000}"/>
  <bookViews>
    <workbookView xWindow="135" yWindow="870" windowWidth="12450" windowHeight="12555" tabRatio="838" xr2:uid="{00000000-000D-0000-FFFF-FFFF00000000}"/>
  </bookViews>
  <sheets>
    <sheet name="0 Inicio" sheetId="15" r:id="rId1"/>
    <sheet name="1 Opciones " sheetId="16" r:id="rId2"/>
    <sheet name="2 Escenarios (2023 2028)" sheetId="17" r:id="rId3"/>
    <sheet name="2a Visión " sheetId="18" r:id="rId4"/>
    <sheet name="2b Política" sheetId="19" r:id="rId5"/>
    <sheet name="2c Comprensión Contexto&amp;Partes" sheetId="20" r:id="rId6"/>
    <sheet name="2d Part Interesadas  Delmor" sheetId="23" r:id="rId7"/>
    <sheet name="3. P. Estratégico rev- 01-2021" sheetId="5" r:id="rId8"/>
    <sheet name="4 Consolid Risk&amp;Op 2023" sheetId="21" r:id="rId9"/>
    <sheet name="4a DOFA 2023" sheetId="22" r:id="rId10"/>
    <sheet name="4b Matriz Obj vs Política" sheetId="11" r:id="rId11"/>
    <sheet name="4c Mapa de Batalla" sheetId="13" r:id="rId12"/>
    <sheet name="5 P. Estratégico 2023 2028" sheetId="7" r:id="rId13"/>
    <sheet name="Hoja1" sheetId="24" r:id="rId14"/>
    <sheet name="MAPA DE BATALLA (2)" sheetId="14" state="hidden" r:id="rId15"/>
    <sheet name="P. Estratégico Palabras Claves" sheetId="10" state="hidden" r:id="rId16"/>
  </sheets>
  <externalReferences>
    <externalReference r:id="rId17"/>
  </externalReferences>
  <definedNames>
    <definedName name="_xlnm._FilterDatabase" localSheetId="6" hidden="1">'2d Part Interesadas  Delmor'!$B$11:$O$39</definedName>
    <definedName name="_xlnm._FilterDatabase" localSheetId="8" hidden="1">'4 Consolid Risk&amp;Op 2023'!$A$5:$CA$34</definedName>
    <definedName name="_xlnm.Print_Area" localSheetId="1">'1 Opciones '!$B$1:$O$29</definedName>
    <definedName name="_xlnm.Print_Area" localSheetId="3">'2a Visión '!$A$2:$F$14</definedName>
    <definedName name="_xlnm.Print_Area" localSheetId="4">'2b Política'!$A$2:$E$33</definedName>
    <definedName name="_xlnm.Print_Area" localSheetId="6">'2d Part Interesadas  Delmor'!$A$1:$Q$39</definedName>
    <definedName name="_xlnm.Print_Area" localSheetId="8">'4 Consolid Risk&amp;Op 2023'!$B$4:$K$34</definedName>
    <definedName name="Export" localSheetId="1" hidden="1">{"'Hoja1'!$A$1:$I$70"}</definedName>
    <definedName name="Export" localSheetId="4" hidden="1">{"'Hoja1'!$A$1:$I$70"}</definedName>
    <definedName name="Export" localSheetId="8" hidden="1">{"'Hoja1'!$A$1:$I$70"}</definedName>
    <definedName name="Export" hidden="1">{"'Hoja1'!$A$1:$I$70"}</definedName>
    <definedName name="HTML_CodePage" hidden="1">1252</definedName>
    <definedName name="HTML_Control" localSheetId="1" hidden="1">{"'Hoja1'!$A$1:$I$70"}</definedName>
    <definedName name="HTML_Control" localSheetId="4" hidden="1">{"'Hoja1'!$A$1:$I$70"}</definedName>
    <definedName name="HTML_Control" localSheetId="8" hidden="1">{"'Hoja1'!$A$1:$I$70"}</definedName>
    <definedName name="HTML_Control" hidden="1">{"'Hoja1'!$A$1:$I$70"}</definedName>
    <definedName name="HTML_Description" hidden="1">""</definedName>
    <definedName name="HTML_Email" hidden="1">""</definedName>
    <definedName name="HTML_Header" hidden="1">"Hoja1"</definedName>
    <definedName name="HTML_LastUpdate" hidden="1">"27/12/2000"</definedName>
    <definedName name="HTML_LineAfter" hidden="1">FALSE</definedName>
    <definedName name="HTML_LineBefore" hidden="1">FALSE</definedName>
    <definedName name="HTML_Name" hidden="1">"win98"</definedName>
    <definedName name="HTML_OBDlg2" hidden="1">TRUE</definedName>
    <definedName name="HTML_OBDlg4" hidden="1">TRUE</definedName>
    <definedName name="HTML_OS" hidden="1">0</definedName>
    <definedName name="HTML_PathFile" hidden="1">"C:\Mis documentos\HTML.htm"</definedName>
    <definedName name="HTML_Title" hidden="1">"CALENDARIO 2001"</definedName>
    <definedName name="MENU" localSheetId="4" hidden="1">{"'Hoja1'!$A$1:$I$70"}</definedName>
    <definedName name="MENU" localSheetId="8" hidden="1">{"'Hoja1'!$A$1:$I$70"}</definedName>
    <definedName name="MENU" hidden="1">{"'Hoja1'!$A$1:$I$70"}</definedName>
    <definedName name="n" localSheetId="4" hidden="1">{"'Hoja1'!$A$1:$I$70"}</definedName>
    <definedName name="n" localSheetId="8" hidden="1">{"'Hoja1'!$A$1:$I$70"}</definedName>
    <definedName name="n" hidden="1">{"'Hoja1'!$A$1:$I$70"}</definedName>
  </definedNames>
  <calcPr calcId="181029"/>
</workbook>
</file>

<file path=xl/calcChain.xml><?xml version="1.0" encoding="utf-8"?>
<calcChain xmlns="http://schemas.openxmlformats.org/spreadsheetml/2006/main">
  <c r="N34" i="23" l="1"/>
  <c r="N33" i="23"/>
  <c r="N32" i="23"/>
  <c r="N31" i="23"/>
  <c r="N30" i="23"/>
  <c r="N29" i="23"/>
  <c r="N28" i="23"/>
  <c r="N27" i="23"/>
  <c r="N26" i="23"/>
  <c r="N25" i="23"/>
  <c r="N24" i="23"/>
  <c r="N23" i="23"/>
  <c r="N22" i="23"/>
  <c r="N21" i="23"/>
  <c r="N20" i="23"/>
  <c r="N19" i="23"/>
  <c r="N18" i="23"/>
  <c r="N17" i="23"/>
  <c r="N15" i="23"/>
  <c r="N14" i="23"/>
  <c r="N13" i="23"/>
  <c r="N12" i="23"/>
  <c r="B918" i="21"/>
  <c r="B917" i="21"/>
  <c r="B916" i="21"/>
  <c r="B915" i="21"/>
  <c r="B914" i="21"/>
  <c r="B913" i="21"/>
  <c r="B912" i="21"/>
  <c r="B911" i="21"/>
  <c r="B910" i="21"/>
  <c r="B909" i="21"/>
  <c r="B908" i="21"/>
  <c r="B907" i="21"/>
  <c r="B906" i="21"/>
  <c r="B61" i="21"/>
  <c r="B60" i="21"/>
  <c r="B59" i="21"/>
  <c r="B58" i="21"/>
  <c r="B57" i="21"/>
  <c r="B56" i="21"/>
  <c r="B55" i="21"/>
  <c r="B54" i="21"/>
  <c r="B53" i="21"/>
  <c r="B52" i="21"/>
  <c r="J49" i="21"/>
  <c r="K49" i="21" s="1"/>
  <c r="J48" i="21"/>
  <c r="K48" i="21" s="1"/>
  <c r="J47" i="21"/>
  <c r="K47" i="21" s="1"/>
  <c r="J46" i="21"/>
  <c r="K46" i="21" s="1"/>
  <c r="J45" i="21"/>
  <c r="K45" i="21" s="1"/>
  <c r="J44" i="21"/>
  <c r="K44" i="21" s="1"/>
  <c r="J43" i="21"/>
  <c r="K43" i="21" s="1"/>
  <c r="J42" i="21"/>
  <c r="K42" i="21" s="1"/>
  <c r="J41" i="21"/>
  <c r="K41" i="21" s="1"/>
  <c r="J40" i="21"/>
  <c r="K40" i="21" s="1"/>
  <c r="K39" i="21"/>
  <c r="J39" i="21"/>
  <c r="J38" i="21"/>
  <c r="K38" i="21" s="1"/>
  <c r="J37" i="21"/>
  <c r="K37" i="21" s="1"/>
  <c r="J36" i="21"/>
  <c r="K36" i="21" s="1"/>
  <c r="J35" i="21"/>
  <c r="K35" i="21" s="1"/>
  <c r="J34" i="21"/>
  <c r="K34" i="21" s="1"/>
  <c r="J33" i="21"/>
  <c r="K33" i="21" s="1"/>
  <c r="J32" i="21"/>
  <c r="K32" i="21" s="1"/>
  <c r="J30" i="21"/>
  <c r="K30" i="21" s="1"/>
  <c r="J29" i="21"/>
  <c r="K29" i="21" s="1"/>
  <c r="J28" i="21"/>
  <c r="K28" i="21" s="1"/>
  <c r="J27" i="21"/>
  <c r="K27" i="21" s="1"/>
  <c r="J26" i="21"/>
  <c r="K26" i="21" s="1"/>
  <c r="J25" i="21"/>
  <c r="K25" i="21" s="1"/>
  <c r="J24" i="21"/>
  <c r="K24" i="21" s="1"/>
  <c r="J23" i="21"/>
  <c r="K23" i="21" s="1"/>
  <c r="J22" i="21"/>
  <c r="K22" i="21" s="1"/>
  <c r="J21" i="21"/>
  <c r="K21" i="21" s="1"/>
  <c r="J20" i="21"/>
  <c r="K20" i="21" s="1"/>
  <c r="J19" i="21"/>
  <c r="K19" i="21" s="1"/>
  <c r="J18" i="21"/>
  <c r="K18" i="21" s="1"/>
  <c r="J17" i="21"/>
  <c r="K17" i="21" s="1"/>
  <c r="J16" i="21"/>
  <c r="K16" i="21" s="1"/>
  <c r="J15" i="21"/>
  <c r="K15" i="21" s="1"/>
  <c r="J14" i="21"/>
  <c r="K14" i="21" s="1"/>
  <c r="J13" i="21"/>
  <c r="K13" i="21" s="1"/>
  <c r="J12" i="21"/>
  <c r="K12" i="21" s="1"/>
  <c r="J11" i="21"/>
  <c r="K11" i="21" s="1"/>
  <c r="J10" i="21"/>
  <c r="K10" i="21" s="1"/>
  <c r="J9" i="21"/>
  <c r="K9" i="21" s="1"/>
  <c r="J8" i="21"/>
  <c r="K8" i="21" s="1"/>
  <c r="J7" i="21"/>
  <c r="K7" i="2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tc={B1AFFD72-124F-4150-9C4D-306A9D8DEC3F}</author>
    <author>tc={16F8E65E-C1AA-488C-B47A-8AAF8F9AFEF1}</author>
    <author>tc={3581BD69-F19A-4918-98A4-44FAF7FEFCEB}</author>
    <author>tc={534A1512-30CA-45DD-9EE6-B42EE11FCAED}</author>
    <author>tc={EDE47F68-3D7B-467D-8A2E-36583376FBC8}</author>
    <author>tc={0B7F8381-8AAC-4F96-855B-9B3AE4B718BA}</author>
    <author>tc={2054B275-A218-4A87-8ACE-1255F80BA563}</author>
    <author>tc={3F4C59CC-B075-477C-AC05-8C388E0C3ECB}</author>
    <author>tc={32457880-8169-4E93-92EA-D843BE7B08CF}</author>
    <author>tc={A0A0AE4E-F84F-4D19-AB45-97A6D470B473}</author>
    <author>tc={2139DCB5-174E-49C4-994D-3F00636E64E8}</author>
  </authors>
  <commentList>
    <comment ref="C5" authorId="0" shapeId="0" xr:uid="{00000000-0006-0000-01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Ver que otras funciones se aplica del sap</t>
        </r>
      </text>
    </comment>
    <comment ref="C7" authorId="1" shapeId="0" xr:uid="{00000000-0006-0000-0100-000002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Ya no debe estar en el plan es una practica que debe ser rutinario
Respuesta:
    Mirar que aspectos financiero se pueden incluir QHSE EF+</t>
        </r>
      </text>
    </comment>
    <comment ref="D10" authorId="2" shapeId="0" xr:uid="{00000000-0006-0000-0100-000003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Quitar ya se ejecuto, ver plan ambiental</t>
        </r>
      </text>
    </comment>
    <comment ref="D11" authorId="3" shapeId="0" xr:uid="{00000000-0006-0000-0100-000004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Se mantiene la fase dos de ampliacion y compra de equipos</t>
        </r>
      </text>
    </comment>
    <comment ref="D12" authorId="4" shapeId="0" xr:uid="{00000000-0006-0000-0100-000005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Pendiente de ejecutar</t>
        </r>
      </text>
    </comment>
    <comment ref="D13" authorId="5" shapeId="0" xr:uid="{00000000-0006-0000-0100-000006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Se han adquiridos 08 camiones</t>
        </r>
      </text>
    </comment>
    <comment ref="D14" authorId="6" shapeId="0" xr:uid="{00000000-0006-0000-0100-000007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Se han adquirido 8</t>
        </r>
      </text>
    </comment>
    <comment ref="D15" authorId="7" shapeId="0" xr:uid="{00000000-0006-0000-0100-000008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En septiembre debe estar instalado para iniciar en octubre</t>
        </r>
      </text>
    </comment>
    <comment ref="D16" authorId="8" shapeId="0" xr:uid="{00000000-0006-0000-0100-000009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Ya se ejecuto hay que quitarlo</t>
        </r>
      </text>
    </comment>
    <comment ref="D25" authorId="9" shapeId="0" xr:uid="{00000000-0006-0000-0100-00000A000000}">
      <text>
        <r>
          <rPr>
            <sz val="11"/>
            <color theme="1"/>
            <rFont val="Calibri"/>
            <family val="2"/>
            <scheme val="minor"/>
          </rPr>
          <t xml:space="preserve">[Comentario encadenado]
Tu versión de Excel te permite leer este comentario encadenado; sin embargo, las ediciones que se apliquen se quitarán si el archivo se abre en una versión más reciente de Excel. Más información: https://go.microsoft.com/fwlink/?linkid=870924
Comentario:
    Se mantiene
</t>
        </r>
      </text>
    </comment>
    <comment ref="D38" authorId="10" shapeId="0" xr:uid="{00000000-0006-0000-0100-00000B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M6" authorId="0" shapeId="0" xr:uid="{B93FDC21-2613-485F-BC1E-EAE678B3A55C}">
      <text>
        <r>
          <rPr>
            <b/>
            <sz val="9"/>
            <color indexed="81"/>
            <rFont val="Tahoma"/>
            <family val="2"/>
          </rPr>
          <t>VER LOS OBJETIVOS Y SU NUMERACIÓN EN LAS CELDAS F63  A LA F 97</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tc={0ED9FE5A-265B-44D3-B7BA-17A7F950EA97}</author>
  </authors>
  <commentList>
    <comment ref="D42" authorId="0" shapeId="0" xr:uid="{00000000-0006-0000-03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tc={3C128C5F-BCC1-42FE-B20E-5AD3ACB0AF02}</author>
    <author>tc={D66627AC-63C3-47AF-AAD9-68A6066F3F78}</author>
  </authors>
  <commentList>
    <comment ref="E11" authorId="0" shapeId="0" xr:uid="{00000000-0006-0000-04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Cada nuevo desarrollo sera un nuevo proyecto que se ajusta a ISO21500 y a la caracterizacion del proceso O 02</t>
        </r>
      </text>
    </comment>
    <comment ref="E42" authorId="1" shapeId="0" xr:uid="{00000000-0006-0000-0400-000002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tc={B1AFFD72-124F-4151-9C4D-306A9D8DEC3F}</author>
    <author>tc={16F8E65E-C1AA-488D-B47A-8AAF8F9AFEF1}</author>
    <author>tc={3581BD69-F19A-4919-98A4-44FAF7FEFCEB}</author>
    <author>tc={A0A0AE4E-F84F-4D1A-AB45-97A6D470B473}</author>
    <author>tc={2139DCB5-174E-49C5-994D-3F00636E64E8}</author>
  </authors>
  <commentList>
    <comment ref="C5" authorId="0" shapeId="0" xr:uid="{00000000-0006-0000-02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Ver que otras funciones se aplica del sap</t>
        </r>
      </text>
    </comment>
    <comment ref="C7" authorId="1" shapeId="0" xr:uid="{00000000-0006-0000-0200-000002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Ya no debe estar en el plan es una practica que debe ser rutinario
Respuesta:
    Mirar que aspectos financiero se pueden incluir QHSE EF+</t>
        </r>
      </text>
    </comment>
    <comment ref="D13" authorId="2" shapeId="0" xr:uid="{00000000-0006-0000-0200-000003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Quitar ya se ejecuto, ver plan ambiental</t>
        </r>
      </text>
    </comment>
    <comment ref="D30" authorId="3" shapeId="0" xr:uid="{00000000-0006-0000-0200-000004000000}">
      <text>
        <r>
          <rPr>
            <sz val="11"/>
            <color theme="1"/>
            <rFont val="Calibri"/>
            <family val="2"/>
            <scheme val="minor"/>
          </rPr>
          <t xml:space="preserve">[Comentario encadenado]
Tu versión de Excel te permite leer este comentario encadenado; sin embargo, las ediciones que se apliquen se quitarán si el archivo se abre en una versión más reciente de Excel. Más información: https://go.microsoft.com/fwlink/?linkid=870924
Comentario:
    Se mantiene
</t>
        </r>
      </text>
    </comment>
    <comment ref="D43" authorId="4" shapeId="0" xr:uid="{00000000-0006-0000-0200-000005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tc={3C128C5F-BCC1-42FF-B20E-5AD3ACB0AF02}</author>
    <author>tc={D66627AC-63C3-47B0-AAD9-68A6066F3F78}</author>
  </authors>
  <commentList>
    <comment ref="D11" authorId="0" shapeId="0" xr:uid="{00000000-0006-0000-05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Cada nuevo desarrollo sera un nuevo proyecto que se ajusta a ISO21500 y a la caracterizacion del proceso O 02</t>
        </r>
      </text>
    </comment>
    <comment ref="D42" authorId="1" shapeId="0" xr:uid="{00000000-0006-0000-0500-000002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tc={B1AFFD72-124F-4152-9C4D-306A9D8DEC3F}</author>
    <author>tc={16F8E65E-C1AA-488E-B47A-8AAF8F9AFEF1}</author>
    <author>tc={3581BD69-F19A-491A-98A4-44FAF7FEFCEB}</author>
    <author>tc={A0A0AE4E-F84F-4D1B-AB45-97A6D470B473}</author>
    <author>tc={2139DCB5-174E-49C6-994D-3F00636E64E8}</author>
  </authors>
  <commentList>
    <comment ref="C5" authorId="0" shapeId="0" xr:uid="{00000000-0006-0000-06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Ver que otras funciones se aplica del sap</t>
        </r>
      </text>
    </comment>
    <comment ref="C7" authorId="1" shapeId="0" xr:uid="{00000000-0006-0000-0600-000002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Ya no debe estar en el plan es una practica que debe ser rutinario
Respuesta:
    Mirar que aspectos financiero se pueden incluir QHSE EF+</t>
        </r>
      </text>
    </comment>
    <comment ref="D13" authorId="2" shapeId="0" xr:uid="{00000000-0006-0000-0600-000003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Quitar ya se ejecuto, ver plan ambiental</t>
        </r>
      </text>
    </comment>
    <comment ref="D30" authorId="3" shapeId="0" xr:uid="{00000000-0006-0000-0600-000004000000}">
      <text>
        <r>
          <rPr>
            <sz val="11"/>
            <color theme="1"/>
            <rFont val="Calibri"/>
            <family val="2"/>
            <scheme val="minor"/>
          </rPr>
          <t xml:space="preserve">[Comentario encadenado]
Tu versión de Excel te permite leer este comentario encadenado; sin embargo, las ediciones que se apliquen se quitarán si el archivo se abre en una versión más reciente de Excel. Más información: https://go.microsoft.com/fwlink/?linkid=870924
Comentario:
    Se mantiene
</t>
        </r>
      </text>
    </comment>
    <comment ref="D43" authorId="4" shapeId="0" xr:uid="{00000000-0006-0000-0600-000005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sharedStrings.xml><?xml version="1.0" encoding="utf-8"?>
<sst xmlns="http://schemas.openxmlformats.org/spreadsheetml/2006/main" count="2162" uniqueCount="1209">
  <si>
    <t>SEGUIMIENTO DEL PLAN ESTRATEGICO DEL NEGOCIO DICIEMBRE 2004</t>
  </si>
  <si>
    <t>ID</t>
  </si>
  <si>
    <t>Objetivos Estratégicos</t>
  </si>
  <si>
    <t>Objetivos Especificos
(Incluyen los Objetivos de Calidad)</t>
  </si>
  <si>
    <t>Indicador y Meta</t>
  </si>
  <si>
    <t>Presupuesto</t>
  </si>
  <si>
    <t>Fecha</t>
  </si>
  <si>
    <t>% Avance</t>
  </si>
  <si>
    <t>Seguimiento</t>
  </si>
  <si>
    <t>Fecha seguimiento</t>
  </si>
  <si>
    <t>Estado</t>
  </si>
  <si>
    <t>1. Ejecutado
2. Ejecutado
3. Ejecutado
4. Ejecutado
100%</t>
  </si>
  <si>
    <t xml:space="preserve">1.Se estandarizó formato de indicadores, incluyendo analisis comparativos mensuales.
2.Se dio seguimiento mensual del tablero de indicadores. </t>
  </si>
  <si>
    <t>Dic. 2004</t>
  </si>
  <si>
    <t>Cerrado</t>
  </si>
  <si>
    <t>Ejecutado 100%</t>
  </si>
  <si>
    <t>1.Se realizó una revisión por parte de la gerencia financiera de los informes y registros de cada mes presupuestado.</t>
  </si>
  <si>
    <t xml:space="preserve">1.Se realizaron gestiones crediticias con el banco obteniendo líneas de credito para inversiones y pago de proveedores.  </t>
  </si>
  <si>
    <t>1.Se evaluó con los dueños de procesos el avance del plan estrategico.</t>
  </si>
  <si>
    <t>Abierto</t>
  </si>
  <si>
    <t>Pendiente</t>
  </si>
  <si>
    <t>Se adquirieron 10 unidades
refrigeradas marca VARICA.</t>
  </si>
  <si>
    <t>Cumplimiento al plan de Mercadeo de los productos.</t>
  </si>
  <si>
    <t>1.Se sacó al mercado la línea de productos estofado de res, cerdo y pollo con vegetales.
2.Se participó en eventos empresariales con degustaciones de productos con apoyos promocionales (banners, afiches, brochures, calendarios etc).</t>
  </si>
  <si>
    <t xml:space="preserve">1.Esta actividad esta programada para el mes de mayo del 17 al 28 2004.
2. La encuesta se realizara durante 10 dias normales de trabajo con 4 estudiantes universitarios, realizando 100 encuestas diariamente, 25 encuesta por estudiante.
3.Procesamiento de la encuesta y elaboración de informe del 4 al 11 de junio 2004.
4. Las formulas de productos se revisaran despues de los resultados de las encuestas.
</t>
  </si>
  <si>
    <t xml:space="preserve">1. Se realizaron las capacitaciones de auerdo al plan de capacitación de Gestión humana.
</t>
  </si>
  <si>
    <t>04/124/2004</t>
  </si>
  <si>
    <t>Permanente</t>
  </si>
  <si>
    <t>Durante todo el año 2004</t>
  </si>
  <si>
    <t>La adquisición de la flota refigrerada se dio en un100%,</t>
  </si>
  <si>
    <t>PERMANENTE</t>
  </si>
  <si>
    <t>El plan de ahorro de energia se mantiene como unas de las prioridades para reducir los costos y gastos.</t>
  </si>
  <si>
    <t>Todo el año 2004</t>
  </si>
  <si>
    <t xml:space="preserve">El plan de ahorro del agua se mantiene con un consumo mensual 85 metros cubicos </t>
  </si>
  <si>
    <t>Todo se ejecutó de acuerdo al plan.</t>
  </si>
  <si>
    <t>En desarrollo
50%</t>
  </si>
  <si>
    <t>Se elaboró el boletin correspondiente al mes de Abril y los murales se han estado actualizando mensualmente.</t>
  </si>
  <si>
    <t>ELABORADO POR:</t>
  </si>
  <si>
    <t>AUTORIZADO POR:</t>
  </si>
  <si>
    <t>GERENTE GENERAL</t>
  </si>
  <si>
    <t>DESPLIEGUE DEL PLAN ESTRATÉGICO DEL NEGOCIO</t>
  </si>
  <si>
    <t>Actividades Claves para Cumplir el Objetivo (Proyecto)</t>
  </si>
  <si>
    <t>Responsable</t>
  </si>
  <si>
    <t>Presentación del Plan de Marketing para exportaciones.</t>
  </si>
  <si>
    <t>META: 0 NC en auditorías de seguimiento</t>
  </si>
  <si>
    <t>$4,000.00</t>
  </si>
  <si>
    <t>Lic. Adriana Narváez y equipo de SIG</t>
  </si>
  <si>
    <t>$20,000,00</t>
  </si>
  <si>
    <t>$10,000,00</t>
  </si>
  <si>
    <t>$30,000,00</t>
  </si>
  <si>
    <t>$250,000,00</t>
  </si>
  <si>
    <t>$300,000,00</t>
  </si>
  <si>
    <t>Contratos</t>
  </si>
  <si>
    <t>Cuatro viajes por año</t>
  </si>
  <si>
    <t>Incremento porcentual en las ventas de esos clientes no menor del 10%</t>
  </si>
  <si>
    <t>Incrementar entre un 15% y un 20% las ventas</t>
  </si>
  <si>
    <t>Ampliar la cobertura de mercado en un 20%.</t>
  </si>
  <si>
    <t>$100,000,00</t>
  </si>
  <si>
    <t>Incremento del 10% anual sobre las ventas a partir de 2022.</t>
  </si>
  <si>
    <t>Gerencia General y Gerencia de Ventas</t>
  </si>
  <si>
    <t>% Promedio en la Medición de la Satisfacción del Cliente.                     META: 90%</t>
  </si>
  <si>
    <t>Gerencia de Ventas</t>
  </si>
  <si>
    <t>Semestral</t>
  </si>
  <si>
    <t>Resultados del nivel de satisfacción de los clientes, degustaciones internas y externas para la aceptación de nuestros productos.</t>
  </si>
  <si>
    <t xml:space="preserve">Investigación y desarrollo </t>
  </si>
  <si>
    <t>Porcentaje de rotación de la fuerza de ventas</t>
  </si>
  <si>
    <t xml:space="preserve">4. Diseñar y Desarrollar  el Plan de Mercadeo de los Productos (Nacional).   </t>
  </si>
  <si>
    <t>5. Consolidar la Gestión de Desarrollo y Mejora de los Productos (Presentación, Color, Olor, Sabor, Textura.).</t>
  </si>
  <si>
    <t>6. Consolidar las Competencias y Sentido de Pertenencia de la Fuerza de Ventas.</t>
  </si>
  <si>
    <t>1. EJE FINANCIERO</t>
  </si>
  <si>
    <t>3. EJE DE PRODUCTOS Y PROCESOS</t>
  </si>
  <si>
    <t>4. EJE DE GESTIÓN DE COMPETENCIA Y CULTURA</t>
  </si>
  <si>
    <t>1. Reducir las Quejas y Reclamos de los Clientes.</t>
  </si>
  <si>
    <t>% de Disminución de las Quejas y Reclamos.</t>
  </si>
  <si>
    <t xml:space="preserve">Tiempo de cierre de la queja o reclamo
Meta: Max 3 días
</t>
  </si>
  <si>
    <t>2. Reducir Costos por Devoluciones y Problemas de Calidad de los Productos.</t>
  </si>
  <si>
    <t>1. Aprovechar al máximo el sistema informático (SAP) en función de elevar los niveles de eficiencia y eficacia del equipo gerencial</t>
  </si>
  <si>
    <t>Actualización automática de la información</t>
  </si>
  <si>
    <t>Disminución de las devoluciones en un 30%</t>
  </si>
  <si>
    <t>Cumplimiento de los parámetros antes mencionados (2b).</t>
  </si>
  <si>
    <t>Cantidad de productos no rotados resultante de inventario físico realizado al cierre de mes</t>
  </si>
  <si>
    <t>3. Optimizar el uso de energía, agua y gas licuado.</t>
  </si>
  <si>
    <t>Consumo de KW reflejados en el recibo y en el cobro de la factura.</t>
  </si>
  <si>
    <t>Diagrama unifilar y distribuciòn de energía en los PRL.</t>
  </si>
  <si>
    <t>Gerente de Producción y Jefe de Mantenimiento</t>
  </si>
  <si>
    <t>Consumo mensual de gas licuado medido en cantidad de litros.</t>
  </si>
  <si>
    <t>Cantidad de litros o galones que se vierten a la alcantarilla de ENACAL</t>
  </si>
  <si>
    <t>Cumplimiento del plan de mantenimiento de infraestructura</t>
  </si>
  <si>
    <t>Gerente de Producción y Jefe de Infraestructura</t>
  </si>
  <si>
    <t>Cantidad de personal capacitado y recursos invertidos en términos de valor.</t>
  </si>
  <si>
    <t>Porcentaje de rotación de personal.</t>
  </si>
  <si>
    <t>Disciplina laboral y nivel de cumplimiento del horario de trabajo</t>
  </si>
  <si>
    <t>$10.000.00</t>
  </si>
  <si>
    <t>Recursos Humanos y Jefes de área.</t>
  </si>
  <si>
    <t xml:space="preserve">1. Replantear y actualizar el Plan de Formación y desarrollo humano. </t>
  </si>
  <si>
    <t xml:space="preserve">Resultados de encuestas en cada uno de los niveles de la estructura organizativa. </t>
  </si>
  <si>
    <t>Tres veces al año</t>
  </si>
  <si>
    <t>3. Evaluación al desempeño</t>
  </si>
  <si>
    <t xml:space="preserve">Resultados de evaluación por puntos </t>
  </si>
  <si>
    <t xml:space="preserve">4. Sistema de estímulos morales y materiales </t>
  </si>
  <si>
    <t>Anual</t>
  </si>
  <si>
    <t>Seleccionar a los tres primeros lugares de la evaluación al desempeño anualmente.</t>
  </si>
  <si>
    <t>Tiempo de laborar en la empresa y evaluación al desempeño.</t>
  </si>
  <si>
    <t>A discreción</t>
  </si>
  <si>
    <t>Gerente General y Jefe de Recursos Humanos</t>
  </si>
  <si>
    <t>Máximo 6 meses</t>
  </si>
  <si>
    <t>$10,000.00</t>
  </si>
  <si>
    <t>Alejandro Areas</t>
  </si>
  <si>
    <t>Porcentaje de cumplimiento en los primeros 5 días de cada mes.</t>
  </si>
  <si>
    <t>Presentar informe mensual (en los primeros días del mes) de ahorros obtenidos en el mes anterior.</t>
  </si>
  <si>
    <t>Surima Moreno y Ernestina Murillo</t>
  </si>
  <si>
    <t>4. Plan de inversiones</t>
  </si>
  <si>
    <t>$1,000,000.00</t>
  </si>
  <si>
    <t>$500,000.00</t>
  </si>
  <si>
    <t>$800,000.00</t>
  </si>
  <si>
    <t>$200,000.00</t>
  </si>
  <si>
    <t xml:space="preserve">Presentar Plan de Proyecto a los bancos </t>
  </si>
  <si>
    <t>Gerente General</t>
  </si>
  <si>
    <t>Porcentaje de cumplimiento mensual del plan de ahorro</t>
  </si>
  <si>
    <t>2. Controlar Mensualmente los Costos y Gastos a través del Presupuesto.</t>
  </si>
  <si>
    <t>4.  Reducir los Costos y Gastos en un 3% .</t>
  </si>
  <si>
    <r>
      <rPr>
        <b/>
        <sz val="12"/>
        <rFont val="Times New Roman"/>
        <family val="1"/>
      </rPr>
      <t xml:space="preserve">4a. </t>
    </r>
    <r>
      <rPr>
        <sz val="12"/>
        <rFont val="Times New Roman"/>
        <family val="1"/>
      </rPr>
      <t>Lanzamiento de nuevos productos, degustaciones, participación en eventos especiales, ferias y  medios publicitarios.</t>
    </r>
  </si>
  <si>
    <r>
      <rPr>
        <b/>
        <sz val="12"/>
        <rFont val="Times New Roman"/>
        <family val="1"/>
      </rPr>
      <t>4b.</t>
    </r>
    <r>
      <rPr>
        <sz val="12"/>
        <rFont val="Times New Roman"/>
        <family val="1"/>
      </rPr>
      <t xml:space="preserve"> Realizar promociones de temporada de los productos (3 al Año)</t>
    </r>
  </si>
  <si>
    <r>
      <rPr>
        <b/>
        <sz val="12"/>
        <rFont val="Times New Roman"/>
        <family val="1"/>
      </rPr>
      <t>5a.</t>
    </r>
    <r>
      <rPr>
        <sz val="12"/>
        <rFont val="Times New Roman"/>
        <family val="1"/>
      </rPr>
      <t xml:space="preserve"> Revisar las fórmulas para cumplir los requisitos de los clientes y asegurar la mejora continua.</t>
    </r>
  </si>
  <si>
    <r>
      <rPr>
        <b/>
        <sz val="12"/>
        <rFont val="Times New Roman"/>
        <family val="1"/>
      </rPr>
      <t>5b.</t>
    </r>
    <r>
      <rPr>
        <sz val="12"/>
        <rFont val="Times New Roman"/>
        <family val="1"/>
      </rPr>
      <t xml:space="preserve"> Realizar paneles de degustación con propuestas de mejora que presenten los proveedores nacionales o extranjeros.</t>
    </r>
  </si>
  <si>
    <r>
      <rPr>
        <b/>
        <sz val="12"/>
        <rFont val="Times New Roman"/>
        <family val="1"/>
      </rPr>
      <t>1a.</t>
    </r>
    <r>
      <rPr>
        <sz val="12"/>
        <color theme="1"/>
        <rFont val="Times New Roman"/>
        <family val="1"/>
      </rPr>
      <t xml:space="preserve"> Agilizar la gestión correspondiente a la atención de quejas y reclamos.</t>
    </r>
  </si>
  <si>
    <r>
      <rPr>
        <b/>
        <sz val="12"/>
        <rFont val="Times New Roman"/>
        <family val="1"/>
      </rPr>
      <t>1b.</t>
    </r>
    <r>
      <rPr>
        <b/>
        <sz val="12"/>
        <color theme="1"/>
        <rFont val="Times New Roman"/>
        <family val="1"/>
      </rPr>
      <t xml:space="preserve"> </t>
    </r>
    <r>
      <rPr>
        <sz val="12"/>
        <color theme="1"/>
        <rFont val="Times New Roman"/>
        <family val="1"/>
      </rPr>
      <t>Establecer un plan de supervisión y seguimiento sobre el sistema de atención y recolección de información en cuanto a quejas y reclamos,  con sus respectivas acciones de mejora.</t>
    </r>
  </si>
  <si>
    <r>
      <rPr>
        <b/>
        <sz val="12"/>
        <rFont val="Times New Roman"/>
        <family val="1"/>
      </rPr>
      <t>2c.</t>
    </r>
    <r>
      <rPr>
        <sz val="12"/>
        <rFont val="Times New Roman"/>
        <family val="1"/>
      </rPr>
      <t xml:space="preserve"> Garantizar la rotación de los productos mediante el método PEPS; etiquetas de colores y códigos de lote de producción</t>
    </r>
  </si>
  <si>
    <r>
      <rPr>
        <b/>
        <sz val="12"/>
        <rFont val="Times New Roman"/>
        <family val="1"/>
      </rPr>
      <t>3a.</t>
    </r>
    <r>
      <rPr>
        <sz val="12"/>
        <rFont val="Times New Roman"/>
        <family val="1"/>
      </rPr>
      <t xml:space="preserve"> Realizar planes de eficiencia energética con el objetivo de disminuir el monto de la factura mensual. </t>
    </r>
  </si>
  <si>
    <r>
      <rPr>
        <b/>
        <sz val="12"/>
        <rFont val="Times New Roman"/>
        <family val="1"/>
      </rPr>
      <t xml:space="preserve">4d. </t>
    </r>
    <r>
      <rPr>
        <sz val="12"/>
        <rFont val="Times New Roman"/>
        <family val="1"/>
      </rPr>
      <t>Disminuir el consumo de agua de forma racional</t>
    </r>
  </si>
  <si>
    <r>
      <rPr>
        <b/>
        <sz val="12"/>
        <rFont val="Times New Roman"/>
        <family val="1"/>
      </rPr>
      <t xml:space="preserve">4e. </t>
    </r>
    <r>
      <rPr>
        <sz val="12"/>
        <rFont val="Times New Roman"/>
        <family val="1"/>
      </rPr>
      <t xml:space="preserve">Comprar mangueras de presión y dar mantenimiento a la cañería de agua potable (Evitar fugas). </t>
    </r>
  </si>
  <si>
    <r>
      <rPr>
        <b/>
        <sz val="12"/>
        <rFont val="Times New Roman"/>
        <family val="1"/>
      </rPr>
      <t xml:space="preserve">1a. </t>
    </r>
    <r>
      <rPr>
        <sz val="12"/>
        <rFont val="Times New Roman"/>
        <family val="1"/>
      </rPr>
      <t>Contratar consultoría especializada en estructurar e implementar clima laboral.</t>
    </r>
  </si>
  <si>
    <r>
      <rPr>
        <b/>
        <sz val="12"/>
        <rFont val="Times New Roman"/>
        <family val="1"/>
      </rPr>
      <t xml:space="preserve">1b. </t>
    </r>
    <r>
      <rPr>
        <sz val="12"/>
        <rFont val="Times New Roman"/>
        <family val="1"/>
      </rPr>
      <t>Sensibilizar y concientizar a todos los colaboradores para elevar el sentido de pertenencia y compromiso con la empresa.</t>
    </r>
  </si>
  <si>
    <r>
      <rPr>
        <b/>
        <sz val="12"/>
        <rFont val="Times New Roman"/>
        <family val="1"/>
      </rPr>
      <t>2a.</t>
    </r>
    <r>
      <rPr>
        <sz val="12"/>
        <rFont val="Times New Roman"/>
        <family val="1"/>
      </rPr>
      <t xml:space="preserve"> Establecer canales de comunicación más efectivos que los hasta ahora utilizados.</t>
    </r>
  </si>
  <si>
    <r>
      <rPr>
        <b/>
        <sz val="12"/>
        <rFont val="Times New Roman"/>
        <family val="1"/>
      </rPr>
      <t>3a.</t>
    </r>
    <r>
      <rPr>
        <sz val="12"/>
        <rFont val="Times New Roman"/>
        <family val="1"/>
      </rPr>
      <t xml:space="preserve"> Se seleccionará el sistema de evaluación al desempeño que mejor se adapte a las necesidades propias de la empresa sin sesgo e imparcialidad alguna, es decir, con la mayor objetividad posible.</t>
    </r>
  </si>
  <si>
    <r>
      <rPr>
        <b/>
        <sz val="12"/>
        <rFont val="Times New Roman"/>
        <family val="1"/>
      </rPr>
      <t xml:space="preserve">4a. </t>
    </r>
    <r>
      <rPr>
        <sz val="12"/>
        <rFont val="Times New Roman"/>
        <family val="1"/>
      </rPr>
      <t>Se implementará un sistema de estímulos que estará ligado a la evaluación al desempeño.</t>
    </r>
  </si>
  <si>
    <r>
      <rPr>
        <b/>
        <sz val="12"/>
        <rFont val="Times New Roman"/>
        <family val="1"/>
      </rPr>
      <t>4b.</t>
    </r>
    <r>
      <rPr>
        <sz val="12"/>
        <rFont val="Times New Roman"/>
        <family val="1"/>
      </rPr>
      <t xml:space="preserve"> Promociones, aumentos de salario, becas, préstamos y otros beneficios a los colaboradores serán objeto de consideraciones especiales.</t>
    </r>
  </si>
  <si>
    <r>
      <rPr>
        <b/>
        <sz val="12"/>
        <color theme="1"/>
        <rFont val="Times New Roman"/>
        <family val="1"/>
      </rPr>
      <t>1a.</t>
    </r>
    <r>
      <rPr>
        <sz val="12"/>
        <color theme="1"/>
        <rFont val="Times New Roman"/>
        <family val="1"/>
      </rPr>
      <t xml:space="preserve"> </t>
    </r>
    <r>
      <rPr>
        <sz val="12"/>
        <rFont val="Times New Roman"/>
        <family val="1"/>
      </rPr>
      <t>Mantener actualizado el SAP según las necesidades de las distintas áreas de la empresa.</t>
    </r>
  </si>
  <si>
    <r>
      <rPr>
        <b/>
        <sz val="12"/>
        <color theme="1"/>
        <rFont val="Times New Roman"/>
        <family val="1"/>
      </rPr>
      <t>1b.</t>
    </r>
    <r>
      <rPr>
        <sz val="12"/>
        <color theme="1"/>
        <rFont val="Times New Roman"/>
        <family val="1"/>
      </rPr>
      <t xml:space="preserve"> </t>
    </r>
    <r>
      <rPr>
        <sz val="12"/>
        <rFont val="Times New Roman"/>
        <family val="1"/>
      </rPr>
      <t>Continuar en la automatización y desarrollo de aplicaciones que permitan simplificar los procesos de planificación y control.</t>
    </r>
  </si>
  <si>
    <r>
      <rPr>
        <b/>
        <sz val="12"/>
        <color theme="1"/>
        <rFont val="Times New Roman"/>
        <family val="1"/>
      </rPr>
      <t>2a.</t>
    </r>
    <r>
      <rPr>
        <sz val="12"/>
        <color theme="1"/>
        <rFont val="Times New Roman"/>
        <family val="1"/>
      </rPr>
      <t xml:space="preserve"> </t>
    </r>
    <r>
      <rPr>
        <sz val="12"/>
        <rFont val="Times New Roman"/>
        <family val="1"/>
      </rPr>
      <t>El contador financiero deberá presentar una propuesta de costos y gastos mensual para ser analizada y discutida por el equipo gerencial tomando en cuenta los promedios de costos y gastos de los últimos 6 meses.</t>
    </r>
  </si>
  <si>
    <r>
      <rPr>
        <b/>
        <sz val="12"/>
        <color theme="1"/>
        <rFont val="Times New Roman"/>
        <family val="1"/>
      </rPr>
      <t>2b.</t>
    </r>
    <r>
      <rPr>
        <sz val="12"/>
        <rFont val="Times New Roman"/>
        <family val="1"/>
      </rPr>
      <t xml:space="preserve"> Esta herramienta sencilla y práctica servirá de base para ir afinando a un futuro el control de costos y gastos de la empresa.</t>
    </r>
  </si>
  <si>
    <r>
      <rPr>
        <b/>
        <sz val="12"/>
        <color theme="1"/>
        <rFont val="Times New Roman"/>
        <family val="1"/>
      </rPr>
      <t>3a.</t>
    </r>
    <r>
      <rPr>
        <sz val="12"/>
        <color theme="1"/>
        <rFont val="Times New Roman"/>
        <family val="1"/>
      </rPr>
      <t xml:space="preserve"> </t>
    </r>
    <r>
      <rPr>
        <sz val="12"/>
        <rFont val="Times New Roman"/>
        <family val="1"/>
      </rPr>
      <t>Consolidar las relaciones con proveedores y bancos para disminuir costos y gastos y ser más competitivos en el mercado de embutidos y productos frescos.</t>
    </r>
  </si>
  <si>
    <r>
      <rPr>
        <b/>
        <sz val="12"/>
        <color theme="1"/>
        <rFont val="Times New Roman"/>
        <family val="1"/>
      </rPr>
      <t>4a.</t>
    </r>
    <r>
      <rPr>
        <b/>
        <sz val="12"/>
        <color rgb="FF0070C0"/>
        <rFont val="Times New Roman"/>
        <family val="1"/>
      </rPr>
      <t xml:space="preserve"> </t>
    </r>
    <r>
      <rPr>
        <sz val="12"/>
        <rFont val="Times New Roman"/>
        <family val="1"/>
      </rPr>
      <t>Construcción de local para lavado de vehículos y taller de mecánica.</t>
    </r>
  </si>
  <si>
    <r>
      <rPr>
        <b/>
        <sz val="12"/>
        <color theme="1"/>
        <rFont val="Times New Roman"/>
        <family val="1"/>
      </rPr>
      <t>4c.</t>
    </r>
    <r>
      <rPr>
        <sz val="12"/>
        <color theme="1"/>
        <rFont val="Times New Roman"/>
        <family val="1"/>
      </rPr>
      <t xml:space="preserve"> </t>
    </r>
    <r>
      <rPr>
        <sz val="12"/>
        <rFont val="Times New Roman"/>
        <family val="1"/>
      </rPr>
      <t>Construcción de bodegas de materias primas cárnicas.</t>
    </r>
  </si>
  <si>
    <r>
      <rPr>
        <b/>
        <sz val="12"/>
        <color theme="1"/>
        <rFont val="Times New Roman"/>
        <family val="1"/>
      </rPr>
      <t>4d.</t>
    </r>
    <r>
      <rPr>
        <sz val="12"/>
        <rFont val="Times New Roman"/>
        <family val="1"/>
      </rPr>
      <t xml:space="preserve"> Instalación de 5 CEDIS en las regiones geográficas del país.</t>
    </r>
  </si>
  <si>
    <r>
      <rPr>
        <b/>
        <sz val="12"/>
        <color theme="1"/>
        <rFont val="Times New Roman"/>
        <family val="1"/>
      </rPr>
      <t>4e.</t>
    </r>
    <r>
      <rPr>
        <sz val="12"/>
        <color theme="1"/>
        <rFont val="Times New Roman"/>
        <family val="1"/>
      </rPr>
      <t xml:space="preserve"> </t>
    </r>
    <r>
      <rPr>
        <sz val="12"/>
        <rFont val="Times New Roman"/>
        <family val="1"/>
      </rPr>
      <t>Adquirir 40 camiones refrigerados.</t>
    </r>
  </si>
  <si>
    <r>
      <rPr>
        <b/>
        <sz val="12"/>
        <color theme="1"/>
        <rFont val="Times New Roman"/>
        <family val="1"/>
      </rPr>
      <t>4g.</t>
    </r>
    <r>
      <rPr>
        <sz val="12"/>
        <rFont val="Times New Roman"/>
        <family val="1"/>
      </rPr>
      <t xml:space="preserve"> Compra de terreno Embajada de Malta.</t>
    </r>
  </si>
  <si>
    <t xml:space="preserve">3.  Fortalecer y Mantener el Sistema Integrado de Gestión (SIG) </t>
  </si>
  <si>
    <r>
      <rPr>
        <b/>
        <sz val="12"/>
        <rFont val="Times New Roman"/>
        <family val="1"/>
      </rPr>
      <t>3a.</t>
    </r>
    <r>
      <rPr>
        <sz val="12"/>
        <rFont val="Times New Roman"/>
        <family val="1"/>
      </rPr>
      <t xml:space="preserve"> Contratar los servicios de consultores externos especializados para realizar auditorías del SIG.</t>
    </r>
  </si>
  <si>
    <r>
      <rPr>
        <b/>
        <sz val="12"/>
        <rFont val="Times New Roman"/>
        <family val="1"/>
      </rPr>
      <t xml:space="preserve">3b. </t>
    </r>
    <r>
      <rPr>
        <sz val="12"/>
        <rFont val="Times New Roman"/>
        <family val="1"/>
      </rPr>
      <t> Consolidar la gestión de retroalimentación a partir del programa de auditorías e inspecciones internas con el personal propio de la empresa.</t>
    </r>
  </si>
  <si>
    <t>4. Validar el Sistema de Medición de la Satisfacción del Cliente a Nivel Nacional, Considerando su  Realización con Personal Independiente al Canal de Distribución.</t>
  </si>
  <si>
    <r>
      <rPr>
        <b/>
        <sz val="12"/>
        <rFont val="Times New Roman"/>
        <family val="1"/>
      </rPr>
      <t>4a.</t>
    </r>
    <r>
      <rPr>
        <sz val="12"/>
        <rFont val="Times New Roman"/>
        <family val="1"/>
      </rPr>
      <t xml:space="preserve"> Realizar encuestas  sobre el nivel de satisfacción de los clientes con personal independiente al canal de distribución,  previa validación del método a emplear.</t>
    </r>
  </si>
  <si>
    <r>
      <rPr>
        <b/>
        <sz val="12"/>
        <rFont val="Times New Roman"/>
        <family val="1"/>
      </rPr>
      <t xml:space="preserve">4b. </t>
    </r>
    <r>
      <rPr>
        <sz val="12"/>
        <rFont val="Times New Roman"/>
        <family val="1"/>
      </rPr>
      <t>Desarrollar los planes de mejora pertinentes teniendo en cuenta las necesidades y expectativas específicas de los clientes (Ver además los planes de mejora planteados en este documento para las secciones 1 a 5).</t>
    </r>
  </si>
  <si>
    <t>1. Obtener un crecimiento interanual de un 10% durante el periodo 2021-2025</t>
  </si>
  <si>
    <r>
      <rPr>
        <b/>
        <sz val="12"/>
        <rFont val="Times New Roman"/>
        <family val="1"/>
      </rPr>
      <t>1a.</t>
    </r>
    <r>
      <rPr>
        <sz val="12"/>
        <rFont val="Times New Roman"/>
        <family val="1"/>
      </rPr>
      <t xml:space="preserve"> Establecer alianzas comerciales con los clientes TOP-TEN del país y concentrar todos los esfuerzos en dinámicas comerciales y de atención especial para posicionarnos en esas plazas.</t>
    </r>
  </si>
  <si>
    <r>
      <rPr>
        <b/>
        <sz val="12"/>
        <rFont val="Times New Roman"/>
        <family val="1"/>
      </rPr>
      <t xml:space="preserve">1d. </t>
    </r>
    <r>
      <rPr>
        <sz val="12"/>
        <rFont val="Times New Roman"/>
        <family val="1"/>
      </rPr>
      <t>Aprovechar el 60 aniversario de fundación de la empresa para impulsar una campaña publicitaria y posicionar la marca DELMOR en todo el país.</t>
    </r>
  </si>
  <si>
    <r>
      <rPr>
        <b/>
        <sz val="12"/>
        <rFont val="Times New Roman"/>
        <family val="1"/>
      </rPr>
      <t>1c.</t>
    </r>
    <r>
      <rPr>
        <sz val="12"/>
        <rFont val="Times New Roman"/>
        <family val="1"/>
      </rPr>
      <t xml:space="preserve"> Instalar cinco centros de distribución (CEDI) en todo el país, con el objetivo de reducir costos, ampliar cobertura de mercado y aumentar las ventas. </t>
    </r>
  </si>
  <si>
    <t>2. Promover las exportaciones al área centroamericana aprovechando las oportunidades que se presentan producto de las catástrofes naturales y de déficit alimentario de la población de los paises afectados.</t>
  </si>
  <si>
    <r>
      <rPr>
        <b/>
        <sz val="12"/>
        <rFont val="Times New Roman"/>
        <family val="1"/>
      </rPr>
      <t>2a.</t>
    </r>
    <r>
      <rPr>
        <sz val="12"/>
        <rFont val="Times New Roman"/>
        <family val="1"/>
      </rPr>
      <t xml:space="preserve"> Establecer relaciones y alianzas estratégicas con clientes potenciales de Guatemala, El Salvador,  Honduras y Costa Rica,     </t>
    </r>
  </si>
  <si>
    <r>
      <rPr>
        <b/>
        <sz val="12"/>
        <rFont val="Times New Roman"/>
        <family val="1"/>
      </rPr>
      <t>2b.</t>
    </r>
    <r>
      <rPr>
        <sz val="12"/>
        <rFont val="Times New Roman"/>
        <family val="1"/>
      </rPr>
      <t xml:space="preserve"> Realizar visitas de negocio a los clientes potenciales de Centroamérica.                                                </t>
    </r>
  </si>
  <si>
    <r>
      <rPr>
        <b/>
        <sz val="12"/>
        <rFont val="Times New Roman"/>
        <family val="1"/>
      </rPr>
      <t xml:space="preserve">2c. </t>
    </r>
    <r>
      <rPr>
        <sz val="12"/>
        <rFont val="Times New Roman"/>
        <family val="1"/>
      </rPr>
      <t>Determinar y cumplir los requisitos legales de cada país.                                             </t>
    </r>
  </si>
  <si>
    <r>
      <rPr>
        <b/>
        <sz val="12"/>
        <rFont val="Times New Roman"/>
        <family val="1"/>
      </rPr>
      <t xml:space="preserve">2d. </t>
    </r>
    <r>
      <rPr>
        <sz val="12"/>
        <rFont val="Times New Roman"/>
        <family val="1"/>
      </rPr>
      <t>Establecer acuerdos comerciales de mediano y largo plazo con los clientes potenciales.</t>
    </r>
  </si>
  <si>
    <r>
      <rPr>
        <b/>
        <sz val="12"/>
        <rFont val="Times New Roman"/>
        <family val="1"/>
      </rPr>
      <t xml:space="preserve">3c. </t>
    </r>
    <r>
      <rPr>
        <sz val="12"/>
        <rFont val="Times New Roman"/>
        <family val="1"/>
      </rPr>
      <t>Supervisar la cadena de frío en su totalidad y realizar los registros que sean necesarios para asegurar la trazabilidad de los productos.</t>
    </r>
  </si>
  <si>
    <r>
      <rPr>
        <b/>
        <sz val="12"/>
        <rFont val="Times New Roman"/>
        <family val="1"/>
      </rPr>
      <t>6a.</t>
    </r>
    <r>
      <rPr>
        <sz val="12"/>
        <rFont val="Times New Roman"/>
        <family val="1"/>
      </rPr>
      <t xml:space="preserve"> Contratar personal especializado y realizar capacitaciones para mejorar la atención a los clientes.
</t>
    </r>
  </si>
  <si>
    <t xml:space="preserve">2. EJE DE MERCADEO Y VENTAS </t>
  </si>
  <si>
    <t>Validación y aprobación del método con personal independiente.</t>
  </si>
  <si>
    <r>
      <rPr>
        <b/>
        <sz val="12"/>
        <color theme="1"/>
        <rFont val="Times New Roman"/>
        <family val="1"/>
      </rPr>
      <t>5a.</t>
    </r>
    <r>
      <rPr>
        <b/>
        <sz val="12"/>
        <color rgb="FF0070C0"/>
        <rFont val="Times New Roman"/>
        <family val="1"/>
      </rPr>
      <t xml:space="preserve"> </t>
    </r>
    <r>
      <rPr>
        <sz val="12"/>
        <rFont val="Times New Roman"/>
        <family val="1"/>
      </rPr>
      <t>Lograr la meta estimada de ahorro del 5% (3% en costos de venta y 2% en gastos operativos.</t>
    </r>
  </si>
  <si>
    <t>3. Mantener buenas relaciones con proveedores y bancos, para el buen desarrollo de las operaciones de la empresa.</t>
  </si>
  <si>
    <r>
      <rPr>
        <b/>
        <sz val="12"/>
        <color theme="1"/>
        <rFont val="Times New Roman"/>
        <family val="1"/>
      </rPr>
      <t>4f.</t>
    </r>
    <r>
      <rPr>
        <sz val="12"/>
        <color theme="1"/>
        <rFont val="Times New Roman"/>
        <family val="1"/>
      </rPr>
      <t xml:space="preserve"> </t>
    </r>
    <r>
      <rPr>
        <sz val="12"/>
        <rFont val="Times New Roman"/>
        <family val="1"/>
      </rPr>
      <t>Instalación de sistema fotovoltaico (Panelería Solar).</t>
    </r>
  </si>
  <si>
    <t>$100,000.00</t>
  </si>
  <si>
    <t>Jairo Perez</t>
  </si>
  <si>
    <r>
      <rPr>
        <b/>
        <sz val="12"/>
        <rFont val="Times New Roman"/>
        <family val="1"/>
      </rPr>
      <t>2b.</t>
    </r>
    <r>
      <rPr>
        <sz val="12"/>
        <rFont val="Times New Roman"/>
        <family val="1"/>
      </rPr>
      <t xml:space="preserve"> Revisar el sellado y vacío de los productos, que se encuentren por encima de los 8 milibares y calibre de 150 a 200 micras del material plástico.</t>
    </r>
  </si>
  <si>
    <r>
      <rPr>
        <b/>
        <sz val="12"/>
        <rFont val="Times New Roman"/>
        <family val="1"/>
      </rPr>
      <t>2a.</t>
    </r>
    <r>
      <rPr>
        <sz val="12"/>
        <rFont val="Times New Roman"/>
        <family val="1"/>
      </rPr>
      <t xml:space="preserve"> Asegurar la cadena de frío desde inicio hasta el final de todo el proceso de producción y distribución.</t>
    </r>
  </si>
  <si>
    <r>
      <rPr>
        <b/>
        <sz val="12"/>
        <rFont val="Times New Roman"/>
        <family val="1"/>
      </rPr>
      <t>1c.</t>
    </r>
    <r>
      <rPr>
        <sz val="12"/>
        <rFont val="Times New Roman"/>
        <family val="1"/>
      </rPr>
      <t xml:space="preserve"> Elevar las capacidades profesionales y técnicas de los colaboradores en base a un plan que responda a las necesidades de la organización.</t>
    </r>
  </si>
  <si>
    <t>EQUIPO GERENCIAL</t>
  </si>
  <si>
    <t>2.Consolidar el liderazgo en el mercado nacional con un porcentaje de participación del 40% al 45% y aperturar los mercados de Centroamérica</t>
  </si>
  <si>
    <t>1. Alcanzar un nivel de rentabilidad del 8%</t>
  </si>
  <si>
    <t>5. Consolidar la Gestión de Competencias y Desarrollo del Talento Humano y Fortalecer la Cultura Empresarial Delmor.</t>
  </si>
  <si>
    <t>Aprobación de los permisos de exportación</t>
  </si>
  <si>
    <r>
      <rPr>
        <b/>
        <sz val="12"/>
        <rFont val="Times New Roman"/>
        <family val="1"/>
      </rPr>
      <t>3b.</t>
    </r>
    <r>
      <rPr>
        <sz val="12"/>
        <rFont val="Times New Roman"/>
        <family val="1"/>
      </rPr>
      <t xml:space="preserve"> Balance de carga energética en los bancos de transformadores de 440 y 220 KVA para no sobrecargar de energía la capacidad de los transformadores y aumentar el factor de potencia.</t>
    </r>
  </si>
  <si>
    <r>
      <rPr>
        <b/>
        <sz val="12"/>
        <rFont val="Times New Roman"/>
        <family val="1"/>
      </rPr>
      <t xml:space="preserve">3c. </t>
    </r>
    <r>
      <rPr>
        <sz val="12"/>
        <rFont val="Times New Roman"/>
        <family val="1"/>
      </rPr>
      <t>Utilización eficiente de la caldera de vapor. (No contamos con tubería de retorno).</t>
    </r>
  </si>
  <si>
    <t>5. Lograr la meta de ahorro estimado.</t>
  </si>
  <si>
    <t>4h. Contruccion de bodega de materias primas secas</t>
  </si>
  <si>
    <t>4i. Autonomia de energia en oficinas de ventas</t>
  </si>
  <si>
    <t>4j.  Construccion de comedor y comisariato</t>
  </si>
  <si>
    <r>
      <rPr>
        <b/>
        <sz val="12"/>
        <color theme="1"/>
        <rFont val="Times New Roman"/>
        <family val="1"/>
      </rPr>
      <t>4b.</t>
    </r>
    <r>
      <rPr>
        <sz val="12"/>
        <color theme="1"/>
        <rFont val="Times New Roman"/>
        <family val="1"/>
      </rPr>
      <t xml:space="preserve"> </t>
    </r>
    <r>
      <rPr>
        <sz val="12"/>
        <rFont val="Times New Roman"/>
        <family val="1"/>
      </rPr>
      <t>Ampliación de planta de producción y compra de equipos (Molino y horno)</t>
    </r>
  </si>
  <si>
    <t>4k. Vias de conexión bodega salida este de la empresa.</t>
  </si>
  <si>
    <r>
      <rPr>
        <b/>
        <sz val="12"/>
        <rFont val="Times New Roman"/>
        <family val="1"/>
      </rPr>
      <t>1b.</t>
    </r>
    <r>
      <rPr>
        <sz val="12"/>
        <rFont val="Times New Roman"/>
        <family val="1"/>
      </rPr>
      <t xml:space="preserve"> Ampliar la cobertura de mercado a través del acceso de nuestras rutas a las zonas periféricas urbanas (compra de 10 camiones refrigerados de 3,5 toneladas).</t>
    </r>
  </si>
  <si>
    <t>COLUMNA DESEMPEÑO 2022</t>
  </si>
  <si>
    <t>DESAFIOS 2023</t>
  </si>
  <si>
    <t>4l. DAR SEGUIMIENTO DEL LISTADO DE INVERSIONES Y TRAMITAR LAS AUTORIZACIONES LEGALES</t>
  </si>
  <si>
    <t>Ya se ejecuto Proyecto</t>
  </si>
  <si>
    <t xml:space="preserve">No se tienen los suficientes niveles de refrigerantes de reserva para el manejo del sistema de frio.
</t>
  </si>
  <si>
    <t xml:space="preserve">Falta limpieza quimica del sistema de tuberia.
Comprar 2 unidades independientes de frio para no forzar los  equipos.
Hacer balance de carga y demanda del sistema de frio.
Cambiar las tuberias dañadas del sistema de frio.
</t>
  </si>
  <si>
    <t>Panelaria solar a disminuido el consumo energetico de planta.</t>
  </si>
  <si>
    <t xml:space="preserve">Utilizar el agua de Enacal para no perjudicar la fuente hidrica de pozo.
Implementar campaña de ahorro de recursos hidrico en planta de proceso.
No incumplir los acuerdos legales de utilizacion de agua de pozo deacuerdo a lo indicado por ANA
</t>
  </si>
  <si>
    <t xml:space="preserve">Encuesta de clima laboral se realizo en el mes de Octubre 2022
</t>
  </si>
  <si>
    <t>2. Mejorar el nivel de comunicación entre los colaboradores y la empresa.</t>
  </si>
  <si>
    <t>Implementar plan de cultura de inocuidad con todos los colaboradores de la empresa</t>
  </si>
  <si>
    <t xml:space="preserve">Proyecto Comunidad Delmor un nuevo mecanismo de comunicación por medio de APP </t>
  </si>
  <si>
    <t>Se han desarrollado 3 Aplicaciones informatica: Sistema de Compras, sistemas de inventarios y sistemas de taller de rutas,</t>
  </si>
  <si>
    <t xml:space="preserve">Permanente </t>
  </si>
  <si>
    <r>
      <t xml:space="preserve">Actualizacion del Sistema SAP en 10.0.
Desarrollo del portal del Sistema de Gestion Integral.
Desarrollo del Sistema informatico de produccion.
Desarrollo del Tablero de </t>
    </r>
    <r>
      <rPr>
        <sz val="12"/>
        <color rgb="FFFF0000"/>
        <rFont val="Times New Roman"/>
        <family val="1"/>
      </rPr>
      <t xml:space="preserve"> </t>
    </r>
    <r>
      <rPr>
        <sz val="12"/>
        <color theme="1"/>
        <rFont val="Times New Roman"/>
        <family val="1"/>
      </rPr>
      <t>de indicadores de desempeño de los procesos de Industrias Delmor.</t>
    </r>
    <r>
      <rPr>
        <sz val="12"/>
        <rFont val="Times New Roman"/>
        <family val="1"/>
      </rPr>
      <t xml:space="preserve">
</t>
    </r>
  </si>
  <si>
    <t>Desarrollo del Sisteme power By.
Realizacion de los controles de costos y gastos de forma predeterminada que se involucraran a todos los procesos.
El contador finaciero pasara informacion de los costos y gastos en tiempo y forma a las partes interezadas.
Todos los procesos deben controlar sus costos, gastos, rendimientos, productividad, etc.</t>
  </si>
  <si>
    <t>Se adquirio un nuevo mezclador  de capacidad de 3,000 libras.</t>
  </si>
  <si>
    <t xml:space="preserve">Para el año 2023 se pretende realizar lo siguiente:
Diseño de horno y/o compra de horno para una mayor productividad con un valor aprox (200,000 $).
Considerar la compra de una empacadora para ubicarse en el area de enlatado y asi tener mayor productividad.
Poner en marcha nuevamente  la maquina MS-100 (Empacadora)
</t>
  </si>
  <si>
    <t>Gerencia General ha realizado reuniones con la empresa Leaho, se acuerda trabajar en los planos de construccion de bodegas de materias primas y se presentara a   finales de Enero 2023.</t>
  </si>
  <si>
    <t>Para el año 2023 se pretende:
Realizar estudios geologicos en los suelos destinados para el proyecto, esto estara en coordinacion con el proceso de Infraestructura y gestion ambiental.
Se pretende inaurar proyecto en los meses de Agosto-Septiembre 2023.
Discutir oferta tecnica de costo del proyecto con la empresa constructura.</t>
  </si>
  <si>
    <t>Pendiente de ejecucion del proyecto</t>
  </si>
  <si>
    <t>Se han adquiridos 11 camiones de distribucion.</t>
  </si>
  <si>
    <t>Ya se ejecuto este proyecto</t>
  </si>
  <si>
    <t>ya se adquirio terreno para ampliacion de planta</t>
  </si>
  <si>
    <t>4m.Compra de terreno sur de bodega nuevas de mantenimiento y logistica</t>
  </si>
  <si>
    <t>4n. Construccion de laboratorio de investigacion y desarrollo/ planta piloto/ panel de degustacion</t>
  </si>
  <si>
    <t>Pendiente compra de terreno</t>
  </si>
  <si>
    <t>En el proceso productivo se han controlados los costos de produccion.
Sistema de inventario en comparativo con SAP (Se han levantado los ultimos 2 meses.
Inventarios con hand gel se ha realizado a partir del mes de Noviembre.</t>
  </si>
  <si>
    <t>Para el año 2023 se debe trabajar con el plan de Mercadeo con el equipo de supervisores de ventas, publicidad, etc y presentar propuesta a Gerencia General.</t>
  </si>
  <si>
    <t>Se han adquiridos 11 camiones de distribucion para ampliacion de rutas de ventas</t>
  </si>
  <si>
    <t>Este Poryecto va a estar en dependencia del proyecto de ampliacion de planta, Se pretende realizar a finales del año 2023</t>
  </si>
  <si>
    <t xml:space="preserve">Ya se ejecuto esta actividad. Industrias Delmor obtuvo un reconocimiento oficial emitido por la  revista Suma, Donde se emite que DELMOR es la marca numero uno del pais y que esta posecionada en el mercado Nacional. </t>
  </si>
  <si>
    <t>Se pretender establecer un porcentaje de posicionamiento en el maercado nacional para el año 2023 del 40%.
Hacer propuestas de estudios de mercados con los desarrollo de nuevos productos para lograr la aceptacion de los mismo.</t>
  </si>
  <si>
    <t>En el año 2022 Delmor recibio inspeccion de los paises de Republica Dominica y el Salvador</t>
  </si>
  <si>
    <t>Obtener los permisos de exportacion de los Mercados centroamericanos en especial Honduras y Costa Rica.</t>
  </si>
  <si>
    <t>En el año 2022 Delmor contrato los  servicio de un consulto externo Colombiano que vino a realizar un diagnostico de como esta el SGI en los meses de Agosto- Septiembre, se dejo un plan de actividades donde cada lider de proceso tiene que documentar y ejecutar las debilidades encontradas en dicho diagnostico</t>
  </si>
  <si>
    <t>Para el año 2023 esta planificado el seguimiento al plan de actividades suministrada por el consultor externo.
Para el mes de Febrero 2023 vendra nuevamente a darnos seguimiento del cumplimiento de las tareas asignadas, asi mismo se pretende realizar una visista mas para los meses Abril-Junio para preparano para la auditoria de certificacion</t>
  </si>
  <si>
    <t xml:space="preserve">En el mes de Mayo 2022 se ejecuto el programa de auditoria interna, realizando auditoria a todo los procesos del SGI, el proceso del SGI emitio informe de los hallazgo evidenciado, estableciendo las acciones correctivas y analisis causa raiz de cada no conformidad.
Para los mese de Agosto - Septiembre 2022 se realizo auditoria de diagnostico por parte del consultor externo
</t>
  </si>
  <si>
    <t>Elaborar programas de auditorias internas del SGI.
Dar seguimiento al cierre de las no conformidades encotradas en auditorias internas e inspecciones rutinarias realizadas por el proceso de SGI.</t>
  </si>
  <si>
    <t>El area de mercadeo y ventas para el año 2023 tiene establecido realizar la encuesta de satisfaccion a los clientos con las universidades : UCC y UNICIT.
La Gerencia General propone buscar Empresas independientes para realizar los estudios de satisfaccion a los clientes para una mayor precision en los resultados. Se acuerda programar primer encuesta para el mes de Enero 2023.
El proceso de Mercadeo y Vnetas debe Presentar resultados, analisis y conclusiones de las encuesta al equipo gerencial de Industrias Delmor.
El estudio de satisfaccion del cliente se debe realizar al segmento del mercado popular y pulperia para el primer trimestre (Marzo 2023) y para el segundo trimestres (Septiembre 2023 )para el segmento de mercado medio y alto.
El tamaño de la muestra sera de 1200 personas</t>
  </si>
  <si>
    <t>Permanente las promociones de nuevos productos. En este año 2022  tenemos (mix parrillero,criollo parrillero, etc)
Se realizo eventos con empresas de cerveria, cocacola, aceitera Real, BIMBO, Lactolac,  Feria Navideña DELMOR</t>
  </si>
  <si>
    <r>
      <t xml:space="preserve">Abrir puntos de ventas en los departamentos principales, lugares estrategicos de Managua (Carretera norte, zonas francas, Veracruz, residenciales carretera a Leon, etc)
</t>
    </r>
    <r>
      <rPr>
        <sz val="12"/>
        <color theme="1"/>
        <rFont val="Times New Roman"/>
        <family val="1"/>
      </rPr>
      <t>Hacer Plan de Mercadeo y ventas.
Ver propuesta de compra de muslo deshuesado para venta y proceso, comedor, comisariato (cotizar, pruebas de materia prima,</t>
    </r>
  </si>
  <si>
    <t>Crear Lugar destinado para paneles de desgustacion de nuevos productos. Ver con Infraestructura</t>
  </si>
  <si>
    <t>Consultar con empresa para impartir capacitacion en temas de liderazgo y trabajo en equipo del personal clave en Demor</t>
  </si>
  <si>
    <t>Se realizara de forma trimestral las evaluaciones al desempeño.
Realizar un cuadro de honor al mejor trabajador del mes o trimestre. Fortalecer los estimulos.
Ejecutar correctamente el plan de capacitacion a todo el personal.
Agrupar al personal por oficio para realizar plan de capacitacion deacuerdo a su puesto de trabajo.
Buscar un facilitador para capacitacion de oratoria.
Fortalecer el trabajo en equipo primeramente con gerentes de areas y luego con personal a cargos</t>
  </si>
  <si>
    <t>FECHA DE VIGENCIA:  ENERO 2021- 2025</t>
  </si>
  <si>
    <t>Fecha de seguimeinto</t>
  </si>
  <si>
    <t>Plan Estratégico de Negocios 2021 - 2025
ISO-SGI-10-03</t>
  </si>
  <si>
    <t>Plan Estratégico de Negocios 2023 - 2028
ISO-SGI-10-03</t>
  </si>
  <si>
    <t>1. Alcanzar un nivel de rentabilidad del 10%</t>
  </si>
  <si>
    <t>Se han desarrollado 3 Aplicaciones informatica: Sistema de Compras, sistemas de inventarios y sistemas de taller de rutas.</t>
  </si>
  <si>
    <t>1a. Mantener actualizado el SAP según las necesidades de las distintas áreas de la empresa.</t>
  </si>
  <si>
    <t>1b. Continuar en la automatización y desarrollo de aplicaciones que permitan simplificar los procesos de planificación y control.</t>
  </si>
  <si>
    <t>1.Desarrollar el sistema informático integral TIC en función de los requisitos del mercado y los retos de competitividad.</t>
  </si>
  <si>
    <t>2. Establecer el sistema de control presupuestal de costoy gastos</t>
  </si>
  <si>
    <t>3. Consolidar la interaccion con el sector financiero</t>
  </si>
  <si>
    <t>4. Establecer portafolio de proyectos e inversiones para el horizonte estrategico    2023-2028</t>
  </si>
  <si>
    <t xml:space="preserve">4. Consolidar sistema de estímulos morales y materiales </t>
  </si>
  <si>
    <t>FECHA DE VIGENCIA:  ENERO 2023- 2028</t>
  </si>
  <si>
    <t xml:space="preserve">4. Portafolio de proyectos e inversiones </t>
  </si>
  <si>
    <t>5. Meta de ahorro estimado.</t>
  </si>
  <si>
    <t>1.Crecimiento interanual de un 10% durante el periodo 2023-2028</t>
  </si>
  <si>
    <t xml:space="preserve">2. Exportaciones al área centroamericana </t>
  </si>
  <si>
    <t xml:space="preserve">3.  Fortalecer y Mantener el Sistema  de Gestión Integrado (SIG) </t>
  </si>
  <si>
    <t>4. Validar el Sistema de Medición de la Satisfacción del Cliente a Nivel Nacional</t>
  </si>
  <si>
    <t>2.Consolidar el liderazgo en el mercado nacional con un % de participación del 40 al 45 y aperturar los mercados de Centroamérica</t>
  </si>
  <si>
    <t>3. Reestructurar el sistemsa de evaluación del desempeño</t>
  </si>
  <si>
    <t xml:space="preserve">Renovación y Re Ingeniería de la Planta y compra de equipos.                                                                             </t>
  </si>
  <si>
    <t xml:space="preserve"> 2 cuartos fríos, en vez de los 2 contenedores                           2 Hornos de 3 EU TAMDEM                                                 Selladora al vacío Termoformado                                                Molino de congelado y fresco </t>
  </si>
  <si>
    <t xml:space="preserve">  Proyecto de reubicacion : comisariato y comedor, oficinas de contabilidad, oficina de informatica.</t>
  </si>
  <si>
    <t>Proyecto de desarrollo de nuevos productos</t>
  </si>
  <si>
    <t>90 k</t>
  </si>
  <si>
    <t>Ampliacion y renovacion de bodega general</t>
  </si>
  <si>
    <t>Reorganizacion de gerencia de produccion                              ( Produccion y mantenimiento)</t>
  </si>
  <si>
    <t>Compra, adecuacion y puesta en operación de CEDI       Compra de terreno SUR-ESTE.                                                    Compra o alquiler de terreno de gasolinera UNO</t>
  </si>
  <si>
    <t>Alquiler punta de plancha propiedad ENABAS</t>
  </si>
  <si>
    <t xml:space="preserve">Consolidación y mejora de la logística con tecnología de punta </t>
  </si>
  <si>
    <t>Consolidar relaciones con proveedores y bancos.               Seguimiento al listado de inversiones y tramite de autorizaciones legales.</t>
  </si>
  <si>
    <t>Penetracion de mercado</t>
  </si>
  <si>
    <t>Renovacion y ampliacion de flota vehicular</t>
  </si>
  <si>
    <t>Programa de fidelizacion de los clientes                              Ampliacion de los puestos de ventas</t>
  </si>
  <si>
    <t>Desarrollo estrategico TIC</t>
  </si>
  <si>
    <t xml:space="preserve">Autonomia de energia de oficinas              </t>
  </si>
  <si>
    <t>Vias de conexión bodega salida este de la empresa</t>
  </si>
  <si>
    <t>Red de retorno en la caldera de vapor ( Para mayor eficiencia)</t>
  </si>
  <si>
    <t>Construccion de laboratorio de investigacion y desarrollo/ planta piloto/panel de degustacion</t>
  </si>
  <si>
    <t>Planta electrica ( Balance de carga de transformadores )</t>
  </si>
  <si>
    <t xml:space="preserve">4e. Comprar mangueras de presión y dar mantenimiento a la cañería de agua potable (Evitar fugas). </t>
  </si>
  <si>
    <t>5. Establecer el programa de induccion y desarrollo de competencias en gestion TIC y herramientas APP por cada cargo</t>
  </si>
  <si>
    <t>3.  Reducir los Costos y Gastos en un 3% .</t>
  </si>
  <si>
    <t>4. Asegurar la excelencia operacional y consolidar el SGI QHSE FS+</t>
  </si>
  <si>
    <t>1a. Establecer alianzas comerciales con los clientes TOP-TEN del país y concentrar todos los esfuerzos en dinámicas comerciales y de atención especial para posicionarnos en esas plazas.</t>
  </si>
  <si>
    <t>1b. Ampliar la cobertura de mercado a través del acceso de nuestras rutas a las zonas periféricas urbanas (compra de 10 camiones refrigerados de 3,5 toneladas).</t>
  </si>
  <si>
    <t xml:space="preserve">1c. Instalar cinco centros de distribución (CEDI) en todo el país, con el objetivo de reducir costos, ampliar cobertura de mercado y aumentar las ventas. </t>
  </si>
  <si>
    <t>1d. Aprovechar el 60 aniversario de fundación de la empresa para impulsar una campaña publicitaria y posicionar la marca DELMOR en todo el país.</t>
  </si>
  <si>
    <t>2a. Establecer relaciones y alianzas estratégicas con clientes potenciales de Guatemala, El Salvador,  Honduras y Costa Rica,     </t>
  </si>
  <si>
    <t>2b. Realizar visitas de negocio a los clientes potenciales de Centroamérica.                                                </t>
  </si>
  <si>
    <t>2c. Determinar y cumplir los requisitos legales de cada país.                                             </t>
  </si>
  <si>
    <t>2d. Establecer acuerdos comerciales de mediano y largo plazo con los clientes potenciales.</t>
  </si>
  <si>
    <t>3a. Contratar los servicios de consultores externos especializados para realizar auditorías del SIG.</t>
  </si>
  <si>
    <t>3b.  Consolidar la gestión de retroalimentación a partir del programa de auditorías e inspecciones internas con el personal propio de la empresa.</t>
  </si>
  <si>
    <t>3c. Supervisar la cadena de frío en su totalidad y realizar los registros que sean necesarios para asegurar la trazabilidad de los productos.</t>
  </si>
  <si>
    <t>4a. Realizar encuestas  sobre el nivel de satisfacción de los clientes con personal independiente al canal de distribución,  previa validación del método a emplear.</t>
  </si>
  <si>
    <t>4b. Desarrollar los planes de mejora pertinentes teniendo en cuenta las necesidades y expectativas específicas de los clientes (Ver además los planes de mejora planteados en este documento para las secciones 1 a 5).</t>
  </si>
  <si>
    <t>4a. Lanzamiento de nuevos productos, degustaciones, participación en eventos especiales, ferias y  medios publicitarios.</t>
  </si>
  <si>
    <t>4b. Realizar promociones de temporada de los productos (3 al Año)</t>
  </si>
  <si>
    <t>5a. Revisar las fórmulas para cumplir los requisitos de los clientes y asegurar la mejora continua.</t>
  </si>
  <si>
    <t>5b. Realizar paneles de degustación con propuestas de mejora que presenten los proveedores nacionales o extranjeros.</t>
  </si>
  <si>
    <t xml:space="preserve">6a. Contratar personal especializado y realizar capacitaciones para mejorar la atención a los clientes.
</t>
  </si>
  <si>
    <r>
      <t xml:space="preserve">Abrir puntos de ventas en los departamentos principales, lugares estrategicos de Managua (Carretera norte, zonas francas, Veracruz, residenciales carretera a Leon, etc)
</t>
    </r>
    <r>
      <rPr>
        <i/>
        <sz val="12"/>
        <color theme="1"/>
        <rFont val="Times New Roman"/>
        <family val="1"/>
      </rPr>
      <t>Hacer Plan de Mercadeo y ventas.
Ver propuesta de compra de muslo deshuesado para venta y proceso, comedor, comisariato (cotizar, pruebas de materia prima,</t>
    </r>
  </si>
  <si>
    <r>
      <t xml:space="preserve">Actualizacion del Sistema SAP en 10.0.
Desarrollo del portal del Sistema de Gestion Integral.
Desarrollo del Sistema informatico de produccion.
Desarrollo del Tablero de </t>
    </r>
    <r>
      <rPr>
        <i/>
        <sz val="12"/>
        <color rgb="FFFF0000"/>
        <rFont val="Times New Roman"/>
        <family val="1"/>
      </rPr>
      <t xml:space="preserve"> </t>
    </r>
    <r>
      <rPr>
        <i/>
        <sz val="12"/>
        <color theme="1"/>
        <rFont val="Times New Roman"/>
        <family val="1"/>
      </rPr>
      <t>de indicadores de desempeño de los procesos de Industrias Delmor.</t>
    </r>
    <r>
      <rPr>
        <i/>
        <sz val="12"/>
        <rFont val="Times New Roman"/>
        <family val="1"/>
      </rPr>
      <t xml:space="preserve">
</t>
    </r>
  </si>
  <si>
    <r>
      <rPr>
        <i/>
        <sz val="12"/>
        <color theme="1"/>
        <rFont val="Times New Roman"/>
        <family val="1"/>
      </rPr>
      <t>5a.</t>
    </r>
    <r>
      <rPr>
        <i/>
        <sz val="12"/>
        <color rgb="FF0070C0"/>
        <rFont val="Times New Roman"/>
        <family val="1"/>
      </rPr>
      <t xml:space="preserve"> </t>
    </r>
    <r>
      <rPr>
        <i/>
        <sz val="12"/>
        <rFont val="Times New Roman"/>
        <family val="1"/>
      </rPr>
      <t>Lograr la meta estimada de ahorro del 5% (3% en costos de venta y 2% en gastos operativos)</t>
    </r>
  </si>
  <si>
    <r>
      <t>1a.</t>
    </r>
    <r>
      <rPr>
        <i/>
        <sz val="12"/>
        <color theme="1"/>
        <rFont val="Times New Roman"/>
        <family val="1"/>
      </rPr>
      <t xml:space="preserve"> Agilizar ls gestion de atencion, tramite y respuesta quejas y reclamos de clientes consumidores ( Incluye base de datos )</t>
    </r>
  </si>
  <si>
    <t>2a. Asegurar la cadena de frío desde inicio hasta el final de todo el proceso de producción y distribución.</t>
  </si>
  <si>
    <t>2b. Revisar el sellado y vacío de los productos, que se encuentren por encima de los 8 milibares y calibre de 150 a 200 micras del material plástico.</t>
  </si>
  <si>
    <t>2c. Garantizar la rotación de los productos mediante el método PEPS; etiquetas de colores y códigos de lote de producción</t>
  </si>
  <si>
    <t xml:space="preserve">3a. Realizar planes de eficiencia energética con el objetivo de disminuir el monto de la factura mensual. </t>
  </si>
  <si>
    <t>3b. Balance de carga energética en los bancos de transformadores de 440 y 220 KVA para no sobrecargar de energía la capacidad de los transformadores y aumentar el factor de potencia.</t>
  </si>
  <si>
    <t>3c. Utilización eficiente de la caldera de vapor. (No contamos con tubería de retorno).</t>
  </si>
  <si>
    <t>4d. Disminuir el consumo de agua de forma racional</t>
  </si>
  <si>
    <t>1a. Contratar consultoría especializada en estructurar e implementar clima laboral.</t>
  </si>
  <si>
    <t>1b. Sensibilizar y concientizar a todos los colaboradores para elevar el sentido de pertenencia y compromiso con la empresa.</t>
  </si>
  <si>
    <t>1c. Elevar las capacidades profesionales y técnicas de los colaboradores en base a un plan que responda a las necesidades de la organización.</t>
  </si>
  <si>
    <t>2a. Establecer canales de comunicación más efectivos que los hasta ahora utilizados.</t>
  </si>
  <si>
    <t>3a. Se seleccionará el sistema de evaluación al desempeño que mejor se adapte a las necesidades propias de la empresa sin sesgo e imparcialidad alguna, es decir, con la mayor objetividad posible.</t>
  </si>
  <si>
    <t>4a. Se implementará un sistema de estímulos que estará ligado a la evaluación al desempeño.</t>
  </si>
  <si>
    <t>4b. Promociones, aumentos de salario, becas, préstamos y otros beneficios a los colaboradores serán objeto de consideraciones especiales.</t>
  </si>
  <si>
    <t>3. EJE DE PRODUCTOS, PROCESOS Y SGI</t>
  </si>
  <si>
    <t xml:space="preserve">5. Diseñar y Desarrollar  el Plan de Mercadeo de los Productos (Nacional).   </t>
  </si>
  <si>
    <t>6. Consolidar  la gestion de desarrollo y mejora de los productos ( Presentación, color, olor,sabor, textura)</t>
  </si>
  <si>
    <t>7. Consolidar las Competencias y Sentido de Pertenencia de la Fuerza de Ventas.</t>
  </si>
  <si>
    <t>1. Asegurar el 100% del cumplimiento en los objetivos especificos relacionados con la aplicación de PPR, PPRO, PCC y otros programas de inocuidad "Q-FS"</t>
  </si>
  <si>
    <t>2. Asegurar el cumplimiento minimo del 90% en los subprogramas de SST "HS"</t>
  </si>
  <si>
    <t>3. Asegurar un cumplimiento minimo del 85% en los programas del gestion del agua, aire, energia y residuos "E"</t>
  </si>
  <si>
    <t xml:space="preserve">1. 10% Rentabilidad </t>
  </si>
  <si>
    <t xml:space="preserve">1.Desarrollo TIC </t>
  </si>
  <si>
    <t>2. Control presupuestal de costos y gastos</t>
  </si>
  <si>
    <t>3. Interaccion con  sector financiero</t>
  </si>
  <si>
    <t>2.Liderazgo en el mercado nacional  y aperturar mercados de Centroamérica</t>
  </si>
  <si>
    <t xml:space="preserve">1. 10% Crecimiento interanual  </t>
  </si>
  <si>
    <t xml:space="preserve">3.  Sistema  de Gestión Integrado (SIG) </t>
  </si>
  <si>
    <t>4.  Satisfacción del Cliente a Nivel Nacional</t>
  </si>
  <si>
    <t xml:space="preserve">5.  Plan de Mercadeo de los Productos (Nacional).   </t>
  </si>
  <si>
    <t xml:space="preserve">6. Desarrollo y mejora de  productos </t>
  </si>
  <si>
    <t>7.  Competencias y Sentido de Pertenencia de  Fuerza de Ventas.</t>
  </si>
  <si>
    <t xml:space="preserve">1. Reduccion Quejas y Reclamos </t>
  </si>
  <si>
    <t>1. 100% de cumplimiento en objetivos  relacionados con  PPR, PPRO, PCC y otros programas de inocuidad "Q-FS"</t>
  </si>
  <si>
    <t>2. Cumplimiento minimo del 90% en los subprogramas de SST "HS"</t>
  </si>
  <si>
    <t>3. Cumplimiento minimo 85% en los programas del gestion del agua, aire, energia y residuos "E"</t>
  </si>
  <si>
    <t xml:space="preserve">1. Plan de Formación y desarrollo humano. </t>
  </si>
  <si>
    <t>2. Nivel de comunicación entre colaboradores y empresa.</t>
  </si>
  <si>
    <t>3. Sistema de evaluación del desempeño</t>
  </si>
  <si>
    <t>5. Induccion y desarrollo de competencias en gestion TIC y herramientas APP por cada cargo</t>
  </si>
  <si>
    <t xml:space="preserve">1a. Actualizacion SAP según necesidades </t>
  </si>
  <si>
    <t xml:space="preserve">1b. Automatización y desarrollo para simplificar los procesos </t>
  </si>
  <si>
    <r>
      <rPr>
        <i/>
        <sz val="12"/>
        <color theme="1"/>
        <rFont val="Times New Roman"/>
        <family val="1"/>
      </rPr>
      <t xml:space="preserve">2a. </t>
    </r>
    <r>
      <rPr>
        <i/>
        <sz val="12"/>
        <rFont val="Times New Roman"/>
        <family val="1"/>
      </rPr>
      <t xml:space="preserve">Propuesta de costos y gastos mensual </t>
    </r>
  </si>
  <si>
    <r>
      <rPr>
        <i/>
        <sz val="12"/>
        <color theme="1"/>
        <rFont val="Times New Roman"/>
        <family val="1"/>
      </rPr>
      <t>2b.</t>
    </r>
    <r>
      <rPr>
        <i/>
        <sz val="12"/>
        <rFont val="Times New Roman"/>
        <family val="1"/>
      </rPr>
      <t xml:space="preserve"> Control de costos y gastos de la empresa.</t>
    </r>
  </si>
  <si>
    <r>
      <rPr>
        <i/>
        <sz val="12"/>
        <color theme="1"/>
        <rFont val="Times New Roman"/>
        <family val="1"/>
      </rPr>
      <t xml:space="preserve">3a. </t>
    </r>
    <r>
      <rPr>
        <i/>
        <sz val="12"/>
        <rFont val="Times New Roman"/>
        <family val="1"/>
      </rPr>
      <t xml:space="preserve">Relaciones con proveedores </t>
    </r>
  </si>
  <si>
    <t>Desarrollo de nuevos productos</t>
  </si>
  <si>
    <t>Reubicacion : comisariato y comedor, oficinas de contabilidad, oficina de informatica.</t>
  </si>
  <si>
    <t>Compra de CEDI , terreno SUR-ESTE,                                                  terreno de gasolinera UNO</t>
  </si>
  <si>
    <t xml:space="preserve">Consolidar relaciones con proveedores y bancos.               </t>
  </si>
  <si>
    <t xml:space="preserve">1a. Alianzas comerciales con clientes TOP-TEN </t>
  </si>
  <si>
    <t xml:space="preserve">1b. Cobertura de mercado </t>
  </si>
  <si>
    <t xml:space="preserve">1c. Instalar cinco centros de distribución (CEDI) </t>
  </si>
  <si>
    <t>Desarrollo  de 3 Aplicaciones informatica</t>
  </si>
  <si>
    <t>Desarrollo del Sisteme power By.
Controles de costos y gastos .
Informacion de los costos y gastos en tiempo y forma a partes interezadas.
Control de costos, gastos, rendimientos, productividad, etc.</t>
  </si>
  <si>
    <t>Informe mensual (en los primeros días del mes) de ahorros obtenidos en el mes anterior.</t>
  </si>
  <si>
    <t>Control de costos de produccion.
Sistema de inventario en comparativo con SAP                                      
Inventarios con hand gel s</t>
  </si>
  <si>
    <t xml:space="preserve">Plan de Mercadeo </t>
  </si>
  <si>
    <t>Incremento porcentual no menor del 10%</t>
  </si>
  <si>
    <t>Ampliacion de rutas de ventas</t>
  </si>
  <si>
    <t>En dependencia de proyecto de ampliacion de planta</t>
  </si>
  <si>
    <t>1d.Campaña publicitaria y posicionar la marca DELMOR en todo el país.</t>
  </si>
  <si>
    <t xml:space="preserve"> DELMOR es la marca numero uno del pais, informe emitido por la  revista Suma</t>
  </si>
  <si>
    <t xml:space="preserve"> Delmor recibio inspeccion de los paises de Republica Dominica y el Salvador</t>
  </si>
  <si>
    <t>Posicionamiento en el maercado nacional para el año 2023 del 40%.
Estudios de mercados con los desarrollo de nuevos productos.</t>
  </si>
  <si>
    <t>Permisos de exportacion de los Mercados centroamericanos en especial Honduras y Costa Rica.</t>
  </si>
  <si>
    <t>Plan de Marketing para exportaciones.</t>
  </si>
  <si>
    <t xml:space="preserve">Servicio de consulto externo Colombiano </t>
  </si>
  <si>
    <t xml:space="preserve">Programa de auditoria interna, realizando auditoria a todo los procesos del SGI
Auditoria de diagnostico por parte del consultor externo
</t>
  </si>
  <si>
    <t xml:space="preserve">Seguimiento al plan de actividades suministrada por el consultor externo.
</t>
  </si>
  <si>
    <t>Programas de auditorias internas del SGI.
Cierre de las no conformidades encotradas en auditorias internas e inspecciones rutinarias realizadas por el proceso de SGI.</t>
  </si>
  <si>
    <t>3c. Cadena de frío en su totalidad y realizar los registros que sean necesarios para asegurar la trazabilidad de los productos.</t>
  </si>
  <si>
    <t xml:space="preserve">4a. Encuestas  sobre el nivel de satisfacción de los clientes </t>
  </si>
  <si>
    <t xml:space="preserve">4b. Planes de mejora pertinentes teniendo en cuenta las necesidades y expectativas específicas de los clientes </t>
  </si>
  <si>
    <t>Encuesta de satisfaccion a los clientes con las universidades : UCC y UNICIT.
La Gerencia General propone buscar Empresas independientes para realizar los estudios de satisfaccion a los clientes para una mayor precision en los resultados. 
Resultados, analisis y conclusiones de las encuesta al equipo gerencial de Industrias Delmor.
El estudio de satisfaccion del cliente se debe realizar al segmento del mercado popular y pulperia para el primer trimestre (Marzo 2023) y para el segundo trimestres (Septiembre 2023 )para el segmento de mercado medio y alto.
El tamaño de la muestra sera de 1200 personas</t>
  </si>
  <si>
    <t>POLITICA INTEGRAL SGI vs OBJETIVOS ESTRATEGICOS 2023 - 2028
ISO-SGI-10-03</t>
  </si>
  <si>
    <t>PREVENIR</t>
  </si>
  <si>
    <t xml:space="preserve">Aplicamos PBR/O en todas nuestras actividades y procesos. </t>
  </si>
  <si>
    <t>Contribuimos en el bienestar de la organización, el medio ambiente y los grupos de interes.</t>
  </si>
  <si>
    <t>Asuntos Ambientales</t>
  </si>
  <si>
    <t>Calidad e Inocuidad</t>
  </si>
  <si>
    <t>Seguridad y Salud en el Trabajo</t>
  </si>
  <si>
    <r>
      <rPr>
        <b/>
        <sz val="11"/>
        <rFont val="Arial"/>
        <family val="2"/>
      </rPr>
      <t>CUMPLIR</t>
    </r>
    <r>
      <rPr>
        <b/>
        <sz val="9"/>
        <rFont val="Arial"/>
        <family val="2"/>
      </rPr>
      <t xml:space="preserve">
</t>
    </r>
    <r>
      <rPr>
        <sz val="9"/>
        <rFont val="Arial"/>
        <family val="2"/>
      </rPr>
      <t>Cumplimos los requisitos legales y reglamentarios aplicables relacionados con</t>
    </r>
  </si>
  <si>
    <r>
      <rPr>
        <b/>
        <sz val="11"/>
        <rFont val="Arial"/>
        <family val="2"/>
      </rPr>
      <t>MEJORAR</t>
    </r>
    <r>
      <rPr>
        <b/>
        <sz val="9"/>
        <rFont val="Arial"/>
        <family val="2"/>
      </rPr>
      <t xml:space="preserve">
</t>
    </r>
    <r>
      <rPr>
        <sz val="9"/>
        <rFont val="Arial"/>
        <family val="2"/>
      </rPr>
      <t>Fijamos como premisa institucional para el éxito sostenible, la mejora continua en el desempeño de nuestros procesos, productos y Sistema de Gestión Integral para contribuir en:</t>
    </r>
  </si>
  <si>
    <t>El desarrollo socioeconómico del país</t>
  </si>
  <si>
    <t>La seguridad alimentaria</t>
  </si>
  <si>
    <t>El bienestar de nuestros colaboradores y sus familias</t>
  </si>
  <si>
    <t>Garantizamos la consulta y participación de los colaboradores, en la planificación y despliegue del SGI</t>
  </si>
  <si>
    <t xml:space="preserve">1a. Mantener actualizado el sistema informatico integral TIC </t>
  </si>
  <si>
    <t>4a. Proyecto 90 k</t>
  </si>
  <si>
    <t xml:space="preserve">4b. Renovación y Re Ingeniería de la Planta y compra de equipos.                                                                             </t>
  </si>
  <si>
    <t xml:space="preserve"> 4d. Proyecto de reubicacion : comisariato y comedor, oficinas de contabilidad, oficina de informatica.</t>
  </si>
  <si>
    <t>4g. Ampliacion y renovacion de bodega general</t>
  </si>
  <si>
    <t>4c. Proyecto de consolidacion en el desarrollo de nuevos productos bajo un enfoque ISO21500</t>
  </si>
  <si>
    <t>4h. Reorganizacion de gerencia de produccion                              ( Produccion y mantenimiento)</t>
  </si>
  <si>
    <t>4i. Compra, adecuacion y puesta en operación de CEDI       Compra de terreno SUR-ESTE.                                                    Compra o alquiler de terreno de gasolinera UNO</t>
  </si>
  <si>
    <t>4j. Alquiler punta de plancha propiedad ENABAS</t>
  </si>
  <si>
    <t xml:space="preserve">4k. Consolidación y mejora de la logística con tecnología de punta </t>
  </si>
  <si>
    <t>4l.Consolidar relaciones con proveedores y bancos.               Seguimiento al listado de inversiones y tramite de autorizaciones legales.</t>
  </si>
  <si>
    <t>4e. Construccion de laboratorio de investigacion y desarrollo / planta piloto / panel de degustacion</t>
  </si>
  <si>
    <t>4f. Planta electrica (Balance de carga de transformadores)</t>
  </si>
  <si>
    <t>4m. Penetracion de mercado</t>
  </si>
  <si>
    <t>4n. Renovacion y ampliacion de flota vehicular</t>
  </si>
  <si>
    <t>4o. Programa de fidelizacion de los clientes                              Ampliacion de los puestos de ventas</t>
  </si>
  <si>
    <t>4p.Desarrollo estrategico TIC</t>
  </si>
  <si>
    <t xml:space="preserve">4q. Autonomia de energia de oficinas              </t>
  </si>
  <si>
    <t>4r. Vias de conexión bodega salida este de la empresa</t>
  </si>
  <si>
    <t>4s. Red de retorno en la caldera de vapor ( Para mayor eficiencia)</t>
  </si>
  <si>
    <t>1.  10% Rentabilidad</t>
  </si>
  <si>
    <t xml:space="preserve">2. Liderazgo en el mercado nacional </t>
  </si>
  <si>
    <t>3.   Costos y Gastos  (-3% )</t>
  </si>
  <si>
    <t>4. Excelencia operacional y consolidar el SGI QHSE FS+</t>
  </si>
  <si>
    <t xml:space="preserve">5. Gestión de Competencias y Desarrollo del Talento Humano </t>
  </si>
  <si>
    <t>1.Desarrollo sistema informático integral TIC.</t>
  </si>
  <si>
    <t xml:space="preserve">1a. Actualización sistema informatico integral TIC </t>
  </si>
  <si>
    <t>1b. Automatización y desarrollo de aplicaciones</t>
  </si>
  <si>
    <t>2. Sistema de control presupuestal de costo y gastos</t>
  </si>
  <si>
    <r>
      <rPr>
        <i/>
        <sz val="12"/>
        <color theme="1"/>
        <rFont val="Arial"/>
        <family val="2"/>
      </rPr>
      <t xml:space="preserve">2a. </t>
    </r>
    <r>
      <rPr>
        <i/>
        <sz val="12"/>
        <rFont val="Arial"/>
        <family val="2"/>
      </rPr>
      <t xml:space="preserve">Propuesta de costos y gastos mensual </t>
    </r>
  </si>
  <si>
    <t>3. Interaccion con sector financiero</t>
  </si>
  <si>
    <r>
      <rPr>
        <i/>
        <sz val="12"/>
        <color theme="1"/>
        <rFont val="Arial"/>
        <family val="2"/>
      </rPr>
      <t>2b.</t>
    </r>
    <r>
      <rPr>
        <i/>
        <sz val="12"/>
        <rFont val="Arial"/>
        <family val="2"/>
      </rPr>
      <t xml:space="preserve"> Control de costos y gastos</t>
    </r>
  </si>
  <si>
    <r>
      <rPr>
        <i/>
        <sz val="12"/>
        <color theme="1"/>
        <rFont val="Arial"/>
        <family val="2"/>
      </rPr>
      <t xml:space="preserve">3a. </t>
    </r>
    <r>
      <rPr>
        <i/>
        <sz val="12"/>
        <rFont val="Arial"/>
        <family val="2"/>
      </rPr>
      <t>Relaciones con proveedores y bancos</t>
    </r>
  </si>
  <si>
    <t>4c. Consolidacion en el desarrollo de nuevos productos bajo un enfoque ISO21500</t>
  </si>
  <si>
    <t>4i. Compra de: CEDI, terreno SUR-ESTE, terreno de gasolinera UNO</t>
  </si>
  <si>
    <t>4. Portafolio de proyectos e inversiones para el horizonte estrategico    2023-2028</t>
  </si>
  <si>
    <t>4o. Fidelizacion de los clientes                              Ampliacion de los puestos de ventas</t>
  </si>
  <si>
    <t>5. Mmeta de ahorro estimado.</t>
  </si>
  <si>
    <r>
      <rPr>
        <i/>
        <sz val="12"/>
        <color theme="1"/>
        <rFont val="Arial"/>
        <family val="2"/>
      </rPr>
      <t>5a.</t>
    </r>
    <r>
      <rPr>
        <i/>
        <sz val="12"/>
        <color rgb="FF0070C0"/>
        <rFont val="Arial"/>
        <family val="2"/>
      </rPr>
      <t xml:space="preserve"> </t>
    </r>
    <r>
      <rPr>
        <i/>
        <sz val="12"/>
        <rFont val="Arial"/>
        <family val="2"/>
      </rPr>
      <t>Meta del 5%</t>
    </r>
  </si>
  <si>
    <t xml:space="preserve">1.Crecimiento interanual de un 10% </t>
  </si>
  <si>
    <t xml:space="preserve">1a.Alianzas comerciales con clientes TOP-TEN </t>
  </si>
  <si>
    <t xml:space="preserve">1c. Centros de distribución (CEDI) </t>
  </si>
  <si>
    <t>1d. Campaña publicitaria y posicionar la marca DELMOR en todo el país.</t>
  </si>
  <si>
    <t xml:space="preserve">2a. Relaciones y alianzas estratégicas con clientes potenciales </t>
  </si>
  <si>
    <t>2b. Visitas de negocio a los clientes potenciales de Centroamérica.                                                </t>
  </si>
  <si>
    <t>2c. Cumplir los requisitos legales de cada país.                                             </t>
  </si>
  <si>
    <t>2d. Acuerdos comerciales con clientes potenciales.</t>
  </si>
  <si>
    <t>3a. Servicios de consultores externos especializados para realizar auditorías del SIG.</t>
  </si>
  <si>
    <t>3b.  Programa de auditorías e inspecciones internas</t>
  </si>
  <si>
    <t>3c. Cadena de frío y  registros necesarios para asegurar la trazabilidad de los productos.</t>
  </si>
  <si>
    <t xml:space="preserve">4. Sistema de Medición de la Satisfacción del Cliente </t>
  </si>
  <si>
    <t>4a.Encuestas   de satisfacción del cliente</t>
  </si>
  <si>
    <t xml:space="preserve">4b. Planes de mejora teniendo en cuenta necesidades y expectativas  de los clientes </t>
  </si>
  <si>
    <t>4a. DNP</t>
  </si>
  <si>
    <t xml:space="preserve">5.Plan de Mercadeo de los Productos </t>
  </si>
  <si>
    <t xml:space="preserve">4b. Promociones de temporada </t>
  </si>
  <si>
    <t>6. Gestion de desarrollo y mejora de los productos</t>
  </si>
  <si>
    <t>5a. Asegurar la mejora continua.</t>
  </si>
  <si>
    <t>5b. Paneles de degustación</t>
  </si>
  <si>
    <t>7.  Competencias y Sentido de Pertenencia de la Fuerza de Ventas.</t>
  </si>
  <si>
    <t xml:space="preserve">6a. Capacitaciones para atención al cliente.
</t>
  </si>
  <si>
    <t>1. Reducir Quejas y Reclamos de los Clientes.</t>
  </si>
  <si>
    <r>
      <t>1a.</t>
    </r>
    <r>
      <rPr>
        <i/>
        <sz val="12"/>
        <color theme="1"/>
        <rFont val="Arial"/>
        <family val="2"/>
      </rPr>
      <t xml:space="preserve"> Agilizar gestion de atencion, tramite y respuesta quejas y reclamos</t>
    </r>
  </si>
  <si>
    <t>2a. Cadena de frío desde inicio hasta el final de todo el proceso</t>
  </si>
  <si>
    <t>2b. Sellado y vacío de los productos.</t>
  </si>
  <si>
    <t>2c. Rotación de los productos (método PEPS)</t>
  </si>
  <si>
    <t>3a. Planes de eficiencia energética</t>
  </si>
  <si>
    <t>3b. Balance de carga energética</t>
  </si>
  <si>
    <t>3c. Utilización eficiente de la caldera de vapor</t>
  </si>
  <si>
    <t>4d. Disminuir el consumo de agua</t>
  </si>
  <si>
    <t>4e. Comprar mangueras de presión y mantenimiento a la cañería de agua potable</t>
  </si>
  <si>
    <t xml:space="preserve">1.  Plan de Formación y desarrollo humano. </t>
  </si>
  <si>
    <t>2. Nivel de comunicación entre los colaboradores y la empresa.</t>
  </si>
  <si>
    <t>1b. Sentido de pertenencia y compromiso con la empresa.</t>
  </si>
  <si>
    <t>1c. Capacidades profesionales y técnicas de los colaboradores</t>
  </si>
  <si>
    <t xml:space="preserve">2a. Canales de comunicación más efectivos </t>
  </si>
  <si>
    <t>3. Sistemsa de evaluación del desempeño</t>
  </si>
  <si>
    <t xml:space="preserve">3a. Evaluación al desempeño que mejor se adapte a las necesidades propias de la empresa </t>
  </si>
  <si>
    <t>4a. Sistema de estímulos ligado a la evaluación al desempeño.</t>
  </si>
  <si>
    <t xml:space="preserve">4b. Promociones, aumentos de salario, becas, préstamos y otros beneficios </t>
  </si>
  <si>
    <t>5. Induccion, desarrollo de competencias en gestion TIC y herramientas APP por cada cargo</t>
  </si>
  <si>
    <r>
      <t xml:space="preserve">Actualizacion del Sistema SAP en 10.0.
Desarrollo del portal del Sistema de Gestion Integral.
Desarrollo del Sistema informatico de produccion.
Desarrollo del Tablero de </t>
    </r>
    <r>
      <rPr>
        <i/>
        <sz val="12"/>
        <color rgb="FFFF0000"/>
        <rFont val="Arial"/>
        <family val="2"/>
      </rPr>
      <t xml:space="preserve"> </t>
    </r>
    <r>
      <rPr>
        <i/>
        <sz val="12"/>
        <color theme="1"/>
        <rFont val="Arial"/>
        <family val="2"/>
      </rPr>
      <t>de indicadores de desempeño de los procesos de Industrias Delmor.</t>
    </r>
    <r>
      <rPr>
        <i/>
        <sz val="12"/>
        <rFont val="Arial"/>
        <family val="2"/>
      </rPr>
      <t xml:space="preserve">
</t>
    </r>
  </si>
  <si>
    <r>
      <t xml:space="preserve">Abrir puntos de ventas en los departamentos principales, lugares estrategicos de Managua (Carretera norte, zonas francas, Veracruz, residenciales carretera a Leon, etc)
</t>
    </r>
    <r>
      <rPr>
        <i/>
        <sz val="12"/>
        <color theme="1"/>
        <rFont val="Arial"/>
        <family val="2"/>
      </rPr>
      <t>Hacer Plan de Mercadeo y ventas.
Ver propuesta de compra de muslo deshuesado para venta y proceso, comedor, comisariato (cotizar, pruebas de materia prima,</t>
    </r>
  </si>
  <si>
    <t>Fecha de seguimiento</t>
  </si>
  <si>
    <t>Zurima Moreno y Ernestina Murillo</t>
  </si>
  <si>
    <t>En el año 2022 Delmor contrato los  servicio de un consulto que realizó el Diagnóstico y dejó un plan de actividades donde cada lider de proceso tiene que documentar y ejecutar las acciones asociadas con  las debilidades encontradas.</t>
  </si>
  <si>
    <t>En el mes de Mayo 2022 se ejecuto el programa de auditoria interna, realizando auditoria a todo los procesos del SGI, el proceso del SGI emitio informe, estableciendo las acciones correctivas y analisis causa raiz de cada no conformidad. Para los mese de Agosto - Septiembre 2022 se realizo auditoria de diagnostico por parte del consultor externo</t>
  </si>
  <si>
    <t>$16,000.00</t>
  </si>
  <si>
    <t>Tiempo de cierre de la queja o reclamo
Meta: Max 3 días</t>
  </si>
  <si>
    <t>Utilizar el agua de Enacal para no perjudicar la fuente hidrica de pozo.
Implementar campaña de ahorro de recursos hidrico en planta de proceso.
No incumplir los acuerdos legales de utilizacion de agua de pozo, de acuerdo a lo indicado por ANA (Autoridad Nacional del Agua)</t>
  </si>
  <si>
    <r>
      <rPr>
        <b/>
        <i/>
        <sz val="12"/>
        <color theme="1"/>
        <rFont val="Arial"/>
        <family val="2"/>
      </rPr>
      <t xml:space="preserve">2a. </t>
    </r>
    <r>
      <rPr>
        <b/>
        <i/>
        <sz val="12"/>
        <rFont val="Arial"/>
        <family val="2"/>
      </rPr>
      <t>El contador financiero deberá presentar una propuesta de costos y gastos mensual para ser analizada y discutida por el equipo gerencial tomando en cuenta los promedios de costos y gastos de los últimos 6 meses.</t>
    </r>
  </si>
  <si>
    <r>
      <rPr>
        <b/>
        <i/>
        <sz val="12"/>
        <color theme="1"/>
        <rFont val="Arial"/>
        <family val="2"/>
      </rPr>
      <t>2b.</t>
    </r>
    <r>
      <rPr>
        <b/>
        <i/>
        <sz val="12"/>
        <rFont val="Arial"/>
        <family val="2"/>
      </rPr>
      <t xml:space="preserve"> Esta herramienta sencilla y práctica servirá de base para ir afinando a un futuro el control de costos y gastos de la empresa.</t>
    </r>
  </si>
  <si>
    <r>
      <rPr>
        <b/>
        <i/>
        <sz val="12"/>
        <color theme="1"/>
        <rFont val="Arial"/>
        <family val="2"/>
      </rPr>
      <t xml:space="preserve">3a. </t>
    </r>
    <r>
      <rPr>
        <b/>
        <i/>
        <sz val="12"/>
        <rFont val="Arial"/>
        <family val="2"/>
      </rPr>
      <t>Consolidar las relaciones con proveedores y bancos para disminuir costos y gastos y ser más competitivos en el mercado de embutidos y productos frescos.</t>
    </r>
  </si>
  <si>
    <r>
      <rPr>
        <b/>
        <i/>
        <sz val="12"/>
        <color theme="1"/>
        <rFont val="Arial"/>
        <family val="2"/>
      </rPr>
      <t>5a.</t>
    </r>
    <r>
      <rPr>
        <b/>
        <i/>
        <sz val="12"/>
        <color rgb="FF0070C0"/>
        <rFont val="Arial"/>
        <family val="2"/>
      </rPr>
      <t xml:space="preserve"> </t>
    </r>
    <r>
      <rPr>
        <b/>
        <i/>
        <sz val="12"/>
        <rFont val="Arial"/>
        <family val="2"/>
      </rPr>
      <t>Lograr la meta estimada de ahorro del 5% (3% en costos de venta y 2% en gastos operativos)</t>
    </r>
  </si>
  <si>
    <r>
      <t>1a.</t>
    </r>
    <r>
      <rPr>
        <b/>
        <i/>
        <sz val="12"/>
        <color theme="1"/>
        <rFont val="Arial"/>
        <family val="2"/>
      </rPr>
      <t xml:space="preserve"> Agilizar ls gestion de atencion, tramite y respuesta quejas y reclamos de clientes consumidores ( Incluye base de datos )</t>
    </r>
  </si>
  <si>
    <t>Desarrollo del Sistem Power By.
Realizacion de los controles de costos y gastos de forma predeterminada que se involucraran a todos los procesos.
El contador finaciero pasara informacion de los costos y gastos en tiempo y forma a las partes interezadas.
Todos los procesos deben controlar sus costos, gastos, rendimientos, productividad, etc.</t>
  </si>
  <si>
    <t>Contribuimos en el bienestar de la organización, 
el medio ambiente 
y los grupos de interes.</t>
  </si>
  <si>
    <t>1.1 MAYOR EVA
1.2 MAYOR ROA
1.3 MAYOR PRESENCIA SOLIDARIA</t>
  </si>
  <si>
    <t>2.1 MAYOR LIDERAZGO
2.2 MAYOR PENETRACIÓN
2.3 MAYOR PARTICIPACIÓN
2.4 MAYOR CRECIMIENTO</t>
  </si>
  <si>
    <t>3.2. Excelencia operacional y consolidar QHSE FS+
el SGI QHSE FS+</t>
  </si>
  <si>
    <t xml:space="preserve">3. CONSOLIDAR LA EXCELENCIA OPERACIONAL </t>
  </si>
  <si>
    <t>4. CONSOLIDAR LA EXCELENCIA DEL TALENTO HUMANO Y LA CULTURA DELMOR</t>
  </si>
  <si>
    <t xml:space="preserve">4.1 Gestión de Competencias y
 Desarrollo del Talento Humano (Consolidar Aptitud, Actitud y Cultura) </t>
  </si>
  <si>
    <t>5a. Porcentaje de ejecucion del programa de formación</t>
  </si>
  <si>
    <t>5b. Efectividad en la ejecución del programa</t>
  </si>
  <si>
    <t>2. Establecer el sistema de control presupuestal de costos y gastos</t>
  </si>
  <si>
    <t>4r. Vias de conexión bodega, salida este de la empresa</t>
  </si>
  <si>
    <t>1d. Impulsar una campaña publicitaria y posicionar la marca DELMOR en todo el país.</t>
  </si>
  <si>
    <t>Iniciativas Estratégicas</t>
  </si>
  <si>
    <t>1.4. Desplegar el Portafolio de proyectos e inversiones para el horizonte estratégico 2023-2028</t>
  </si>
  <si>
    <r>
      <rPr>
        <b/>
        <i/>
        <sz val="15"/>
        <rFont val="Arial"/>
        <family val="2"/>
      </rPr>
      <t>1.1b.</t>
    </r>
    <r>
      <rPr>
        <i/>
        <sz val="15"/>
        <rFont val="Arial"/>
        <family val="2"/>
      </rPr>
      <t xml:space="preserve"> Automatización y desarrollo de aplicaciones.</t>
    </r>
  </si>
  <si>
    <r>
      <rPr>
        <b/>
        <i/>
        <sz val="15"/>
        <rFont val="Arial"/>
        <family val="2"/>
      </rPr>
      <t>1.1a.</t>
    </r>
    <r>
      <rPr>
        <i/>
        <sz val="15"/>
        <rFont val="Arial"/>
        <family val="2"/>
      </rPr>
      <t xml:space="preserve"> Actualización sistema informático integral TIC.</t>
    </r>
  </si>
  <si>
    <t>4. EJE DE GESTIÓN DE 
COMPETENCIAS Y CULTURA</t>
  </si>
  <si>
    <t>Preparado/
Revisado</t>
  </si>
  <si>
    <t xml:space="preserve">Aprobado </t>
  </si>
  <si>
    <t>Edición No.</t>
  </si>
  <si>
    <t xml:space="preserve">Fecha Edición </t>
  </si>
  <si>
    <t>¿QUE SE ESPERA LOGRAR?</t>
  </si>
  <si>
    <t>PREGUNTAS</t>
  </si>
  <si>
    <t>RESPUESTAS</t>
  </si>
  <si>
    <t xml:space="preserve">¿A qué se aspira?
</t>
  </si>
  <si>
    <t>¿En qué  tiempo se desea  conseguir aquello que se aspira ?</t>
  </si>
  <si>
    <t>¿Quiénes serán los clientes?</t>
  </si>
  <si>
    <t>¿CÓMO?</t>
  </si>
  <si>
    <t>Comportamiento basado en valores. Confianza, Colaboración, Cooperación y Conciencia.</t>
  </si>
  <si>
    <t>Desarrollando acciones y proyectos estratégicos alineados con los propósitos estratégicos institucionales.</t>
  </si>
  <si>
    <t>SISTEMA DE GESTION INTEGRAL</t>
  </si>
  <si>
    <t>Qué significa</t>
  </si>
  <si>
    <t>Cómo se cumple</t>
  </si>
  <si>
    <t>MEJORAR LA GESTIÓN
MEJORAR LOS RESULTADOS</t>
  </si>
  <si>
    <t xml:space="preserve">                                   GRUPOS DE INTERÉS
 ELEMENTO TRANSVERSAL DE ANÁLISIS</t>
  </si>
  <si>
    <t>Colaboradores</t>
  </si>
  <si>
    <t>Proveedores
y
Contratistas</t>
  </si>
  <si>
    <t>Liderazgo y Dirección</t>
  </si>
  <si>
    <t>Individuos con derechos
y obligaciones</t>
  </si>
  <si>
    <t>Nuestra razón 
de ser</t>
  </si>
  <si>
    <t>Relación de 
mutuo beneficio</t>
  </si>
  <si>
    <t>Respetamos y creemos en la Regulación y la Ley</t>
  </si>
  <si>
    <t>Comprometidos con su cuidado y protección</t>
  </si>
  <si>
    <t>Responsabilidad de Todos</t>
  </si>
  <si>
    <r>
      <rPr>
        <b/>
        <sz val="13"/>
        <color rgb="FF006600"/>
        <rFont val="Arial"/>
        <family val="2"/>
      </rPr>
      <t xml:space="preserve">Objetivos Estratégicos. </t>
    </r>
    <r>
      <rPr>
        <b/>
        <sz val="13"/>
        <color rgb="FF412F8D"/>
        <rFont val="Arial"/>
        <family val="2"/>
      </rPr>
      <t xml:space="preserve">Política Integral. </t>
    </r>
    <r>
      <rPr>
        <b/>
        <sz val="13"/>
        <color rgb="FF006600"/>
        <rFont val="Arial"/>
        <family val="2"/>
      </rPr>
      <t xml:space="preserve">Compromiso de Sostenibilidad. </t>
    </r>
    <r>
      <rPr>
        <b/>
        <sz val="13"/>
        <color rgb="FF412F8D"/>
        <rFont val="Arial"/>
        <family val="2"/>
      </rPr>
      <t xml:space="preserve">Indicadores. </t>
    </r>
    <r>
      <rPr>
        <b/>
        <sz val="13"/>
        <color theme="1"/>
        <rFont val="Arial"/>
        <family val="2"/>
      </rPr>
      <t xml:space="preserve">
</t>
    </r>
    <r>
      <rPr>
        <b/>
        <sz val="13"/>
        <color rgb="FF006600"/>
        <rFont val="Arial"/>
        <family val="2"/>
      </rPr>
      <t>Tablero de Indicadores.</t>
    </r>
    <r>
      <rPr>
        <b/>
        <sz val="13"/>
        <color theme="1"/>
        <rFont val="Arial"/>
        <family val="2"/>
      </rPr>
      <t xml:space="preserve"> </t>
    </r>
    <r>
      <rPr>
        <b/>
        <sz val="13"/>
        <color rgb="FF412F8D"/>
        <rFont val="Arial"/>
        <family val="2"/>
      </rPr>
      <t>Compensación Variable</t>
    </r>
    <r>
      <rPr>
        <b/>
        <sz val="13"/>
        <color theme="1"/>
        <rFont val="Arial"/>
        <family val="2"/>
      </rPr>
      <t>.</t>
    </r>
  </si>
  <si>
    <t>EVALUACIÓN  DEL RIESGO / OPORT</t>
  </si>
  <si>
    <t>CATEGORIA DEL FACTOR DE RIESGO</t>
  </si>
  <si>
    <t>FUENTE</t>
  </si>
  <si>
    <t xml:space="preserve">
RIESGOS  
¿Qué está pasando o qué puede pasar?
 - ¿Cuál es la amenaza/vulnerabiliad/oportunidad asociada?</t>
  </si>
  <si>
    <t>POSIBI LIDAD</t>
  </si>
  <si>
    <t>CONSE CUENCIAS
(IMPACTO)</t>
  </si>
  <si>
    <t xml:space="preserve">NIVEL DE RIESGO o de OPORTU NIDAD </t>
  </si>
  <si>
    <t>PRIORIDAD DEL RIESGO o de la OPORTUNIDAD</t>
  </si>
  <si>
    <t>Los riesgos prioritarios están considerados dentro de 
Objetivos, Programas, y/o Proyectos en Curso?</t>
  </si>
  <si>
    <t>Amerita la formulación 
de un nuevo Objetivo, Programa y/o Proyecto</t>
  </si>
  <si>
    <t>CLASIFICACION</t>
  </si>
  <si>
    <t>DESCRIPCIÓN DEL RIESGO / OPORTUNIDAD</t>
  </si>
  <si>
    <t>OBJETIVOS</t>
  </si>
  <si>
    <t>PROGRAMAS</t>
  </si>
  <si>
    <t>PROYECTOS o ACCIONES PARTICULARES</t>
  </si>
  <si>
    <t>DESEMPEÑO ESTRATÉGICO</t>
  </si>
  <si>
    <t>3. Análisis de Desempeño Institucional</t>
  </si>
  <si>
    <t>3.1</t>
  </si>
  <si>
    <t>VULNERABILIDAD</t>
  </si>
  <si>
    <t>Programas de Fidelización.
Innovación y Nuevos Desarrollos.</t>
  </si>
  <si>
    <t>3.2</t>
  </si>
  <si>
    <t>Innovación y Nuevos Desarrollos</t>
  </si>
  <si>
    <t>Fortalecimiento de los Procesos Comercial y de Marketing</t>
  </si>
  <si>
    <t>3.3</t>
  </si>
  <si>
    <t>3.6</t>
  </si>
  <si>
    <t>Se deben formular proyectos que consoliden la Elaboración y Despliegue del Plan de Marketing.
Se debe mantener el seguimiento sistemático al cumplimiento de las metas. (SMAE)</t>
  </si>
  <si>
    <t>VIGILANCIA DEL CONTEXTO</t>
  </si>
  <si>
    <t>6. Análisis Externo</t>
  </si>
  <si>
    <t>6.2</t>
  </si>
  <si>
    <t>AMENAZA</t>
  </si>
  <si>
    <t>1.12 y 2.7</t>
  </si>
  <si>
    <t>Gestión Autosostenible. Aumento de Ingresos no regulados.</t>
  </si>
  <si>
    <t xml:space="preserve">Se debe mantener el propósito estratégico </t>
  </si>
  <si>
    <t>6.4</t>
  </si>
  <si>
    <t>Gestión Ambiental.
Programas de Ahorrro de agua y energía.</t>
  </si>
  <si>
    <t>6.6</t>
  </si>
  <si>
    <t>7. Análisis Interno</t>
  </si>
  <si>
    <t>7.2</t>
  </si>
  <si>
    <t>1.11</t>
  </si>
  <si>
    <t>Se debe mantener el seguimiento sistemático al cumplimiento de las metas. (SMAE)</t>
  </si>
  <si>
    <t>5. Análisis de Requisitos</t>
  </si>
  <si>
    <t>5.0</t>
  </si>
  <si>
    <t>6.1</t>
  </si>
  <si>
    <t>6.1 Potencialidad de cambios en las políticas de enfoque y manejo del Sistema Nacional de Seguridad Social que pueden tener incidencia en modificaciones sobre los montos de la base de aportes del 4%.</t>
  </si>
  <si>
    <t>6.3</t>
  </si>
  <si>
    <t>6.3 Vulnerabilidad de CAJACOPI - CAJA, al estar vinculada como una sola entidad a CAJACOPI - EPS, tanto desde el punto de vista de independencia financiera, como desde el punto de vista de cambios sensibles en la reglamentación.</t>
  </si>
  <si>
    <t>Proyecto de Escisión de la EPS.</t>
  </si>
  <si>
    <t>3.4</t>
  </si>
  <si>
    <t>3.4 Que no se cumplan las metas de Crecimiento y Captación.</t>
  </si>
  <si>
    <t>1 y 2</t>
  </si>
  <si>
    <t>Ejes estratégicos 1 y 2</t>
  </si>
  <si>
    <t>3.7</t>
  </si>
  <si>
    <t>3.7 Que el Crecimiento de empresas esté ligado a empresas de 1, 2 o 3 trabajadores y se tengan muy pocas Empresas Bandera Nuevas…(Mas de 100 trabajadores)</t>
  </si>
  <si>
    <t>1.3</t>
  </si>
  <si>
    <t>3.5</t>
  </si>
  <si>
    <t>3.5 Que los nuevos desarrollos no sean exitosos y los niveles de ventas presupuestados no se cumplan</t>
  </si>
  <si>
    <t>1.12 y 2.4</t>
  </si>
  <si>
    <t>Se deben formular objetivos fuertes para la diferenciación apalancados en una gestión asertiva de Diseño, Desarrollo e Innovación.
Se debe mantener el seguimiento sistemático al cumplimiento de las metas. (SMAE)</t>
  </si>
  <si>
    <t>3.8</t>
  </si>
  <si>
    <r>
      <t xml:space="preserve">3.8 Que la capacidad de respuesta de los Desarrollos TIC no permita cumplir las necesidades de los procesos de la Caja.
</t>
    </r>
    <r>
      <rPr>
        <b/>
        <i/>
        <sz val="14"/>
        <rFont val="Arial Black"/>
        <family val="2"/>
      </rPr>
      <t/>
    </r>
  </si>
  <si>
    <t>Eje estratégico 3</t>
  </si>
  <si>
    <t>3.9</t>
  </si>
  <si>
    <t>3.9 Ataques a la seguridad física y lógica de la infraestructura TIC</t>
  </si>
  <si>
    <t>Bloque 3 - Seguridad</t>
  </si>
  <si>
    <t>De todas maneras el eje TIC incluye la respuesta a este riesgos</t>
  </si>
  <si>
    <t>4. Análisis de las Partes Interesadas</t>
  </si>
  <si>
    <t>4.1</t>
  </si>
  <si>
    <t>4.1. Que se generen multas, sanciones, o pérdida de imagen y mercados por incumplimiento de requisitos o requerimientos de las autoridades.</t>
  </si>
  <si>
    <t>1.6</t>
  </si>
  <si>
    <t>Blindaje Legal</t>
  </si>
  <si>
    <t>Se debe mantener el seguimiento sistemático al cumplimiento de las metas. (SMAE), desde la Gestión de Requisigtos Legales.</t>
  </si>
  <si>
    <t>5.1</t>
  </si>
  <si>
    <t>5.2 Incremento en las exigencias de los entes reguladores en cuanto a cumplimiento de términos, cobertura y desempeño.</t>
  </si>
  <si>
    <t>5.2</t>
  </si>
  <si>
    <t>5.3 Vulnerabilidad por incremento de requisitos asociados a reportes, informes, respuestas a requerimientos que pueden conllevar a "parálisis x análisis"</t>
  </si>
  <si>
    <t>7.1</t>
  </si>
  <si>
    <t>7.1 No se ha consolidado la Gestión de los Indicadores, con énfasis en el desempeño de los procesos, y en el incumplimiento de las metas asociadas a los objetivos estratégicos.</t>
  </si>
  <si>
    <t>Se debe mantener el seguimiento sistemático al cumplimiento de las metas. (SMAE).</t>
  </si>
  <si>
    <t>4.3</t>
  </si>
  <si>
    <t>4.3 Vulnerabilidad por Rotación del Personal de procesos de interacción con los afiliados y usuarios y potencial fuga de información confidencial.</t>
  </si>
  <si>
    <t>5.3</t>
  </si>
  <si>
    <t>5.4 Vulnerabilidad por sanciones, multas, pérdidas de imagen y mercado, o demandas de las partes, asociadas al incumplimiento de regulaciones con mayores niveles de exigencia en cuanto a parámetros de servicio.</t>
  </si>
  <si>
    <t>4.2</t>
  </si>
  <si>
    <t>6.5</t>
  </si>
  <si>
    <t>3.b</t>
  </si>
  <si>
    <t>OPORTUNIDAD</t>
  </si>
  <si>
    <t>Renovación del SGC vs ISO 9001:2015</t>
  </si>
  <si>
    <t>Se mantiene el proyecto y continua la consolidación.</t>
  </si>
  <si>
    <t>4.b</t>
  </si>
  <si>
    <t>4.b. Que se fortalezca el sentido de pertenencia y la adhesión a los principios y valores de CAJACOPI en el personal (Promedios de antigüedad elevados).</t>
  </si>
  <si>
    <t>1.10</t>
  </si>
  <si>
    <t>Desarrollo integral del talento, el clima y la cultura</t>
  </si>
  <si>
    <t>Se debe mantener como propósito estratégico y acción institucional.</t>
  </si>
  <si>
    <t>5a</t>
  </si>
  <si>
    <t>5.a Consolidar la Gestión de Requisitos Legales y su prospectiva, a partir de la Gestión de los Líderes del Proceso y el Equipo Jurídico de la Secretaría General de la Caja.</t>
  </si>
  <si>
    <t>Se mantiene como buena práctica desde cada proceso, con el apoyo de la Secretaría Jurídica.</t>
  </si>
  <si>
    <t>6.b</t>
  </si>
  <si>
    <t>6.b Posibilidad de consolidar el web site y la interacción con afiliados y usuarios a partir de la GESTIÓN TIC DE NUEVAS APP PARA EL MANEJO DE LAS TRANSACCIONES Y LOS PROCESOS CON LOS USUARIOS, que generan alternativas de agilización, facilidad y nuevas líneas de servicios.</t>
  </si>
  <si>
    <t>2.3
3</t>
  </si>
  <si>
    <t>Proyecto Mola
Eje estratégico 3</t>
  </si>
  <si>
    <t>Se mantiene como polo estratégico de diferenciación.</t>
  </si>
  <si>
    <t>6.d</t>
  </si>
  <si>
    <t>6.d Alianzas estratégicas institucionales, apalancadas en la ubicación, características y posibilidades de la nueva sede.</t>
  </si>
  <si>
    <t>1.2, 2.3 y 2.4</t>
  </si>
  <si>
    <t>Desde Comercial, Convenios y Operaciones se debe promover y hacer seguimiento.</t>
  </si>
  <si>
    <t>6.e</t>
  </si>
  <si>
    <t>3.a</t>
  </si>
  <si>
    <t>3.c</t>
  </si>
  <si>
    <t>3.c El desarrollo de competencias particulares en cuanto a la aplicación y uso efectivo de las herramientas TIC por parte de todo el personal de la organización.</t>
  </si>
  <si>
    <t>Se mantiene como acción en el Programa de Formación y en el entrenamiento al cargo.</t>
  </si>
  <si>
    <t>4.a</t>
  </si>
  <si>
    <t>4.a Posicionamiento de imagen y reconocimiento ante las autoridades, a partir del buen desempeño y el ejemplo ante otras instituciones.</t>
  </si>
  <si>
    <t>1.2</t>
  </si>
  <si>
    <t>Se debe mantener en el Segundo Eje Estratégico</t>
  </si>
  <si>
    <t>6.a</t>
  </si>
  <si>
    <t>6.a Oportunidad de crecimiento y desarrollo de la población asociado a la condición de Barranquilla como polo de crecimiento del Caribe. Mas empresas… más afiliados.</t>
  </si>
  <si>
    <t>Se asume esta hipótesis para la continuación en los esfuerzos de captación.</t>
  </si>
  <si>
    <t>6.c</t>
  </si>
  <si>
    <t>6.c Participación en programas que promuevan la sostenibilidad socioambiental:  PROTECCIÓN DEL MEDIO AMBIENTE, PROTECCIÓN DEL PATRIMONIO CULTURAL y la CONTRIBUCIÓN AL DESARROLLO SOCIAL Y ECONÓMICO DE LA COMUNIDAD, con la generación de bonos, beneficios tributarios y fortalecimiento de la imagen.</t>
  </si>
  <si>
    <t>Se mantiene el Programa de Gestión Autosostenible Socioambiental, y la promoción de la imagen y la marca a través de la Gestión de comunicaciones Institucionales.</t>
  </si>
  <si>
    <t>7.a</t>
  </si>
  <si>
    <t>7.a Reestructuración  del SGC vs ISO 9001:2015</t>
  </si>
  <si>
    <t>7.b</t>
  </si>
  <si>
    <t>7.b Reestructuración del SGSST vs ISO 45001:2018.</t>
  </si>
  <si>
    <t>1.8</t>
  </si>
  <si>
    <t>Renovación del SGSST vs ISO 45001:2018</t>
  </si>
  <si>
    <t>7.c</t>
  </si>
  <si>
    <t>7.c. Proyectos de adecuaciones, reparaciones, mejoras y fortalecimiento de controles que permiten reducir desperdicios, retrabajos, costos, y hacer los procesos más efectivos.</t>
  </si>
  <si>
    <t>Integración de las acciones de mejora con los programas de mantenimiento, adecuación, reparación y renovación.</t>
  </si>
  <si>
    <t>7.d</t>
  </si>
  <si>
    <t>7.d Consolidar el enfoque organizacional (Perfiles, Desarrollo, Competencias y Compensación Variable)</t>
  </si>
  <si>
    <t>Se mantiene dentro del rol ge Gestión del Talento Humano</t>
  </si>
  <si>
    <t>7.e</t>
  </si>
  <si>
    <t>7.e Consolidar el enfoque corporativo correspondiente a las Buenas Practicas de ISO 9001 para el Seguimiento, la Medición del Desempeño, El Análisis y la Evaluación .</t>
  </si>
  <si>
    <t>7.f</t>
  </si>
  <si>
    <t>7.f Consolidar desde todas las áreas y procesos, la aplicación de la buena práctica correspondiente al registro de la Bitácora de Acciones de Mejora.</t>
  </si>
  <si>
    <t>4.c</t>
  </si>
  <si>
    <t>EJE ESTR  1.</t>
  </si>
  <si>
    <t>1.1</t>
  </si>
  <si>
    <t>1.4</t>
  </si>
  <si>
    <t>1.5</t>
  </si>
  <si>
    <t>EJE ESTR  2.</t>
  </si>
  <si>
    <t>2.1</t>
  </si>
  <si>
    <t>2.2</t>
  </si>
  <si>
    <t>2.3</t>
  </si>
  <si>
    <t>2.4</t>
  </si>
  <si>
    <t>2.5</t>
  </si>
  <si>
    <t>2.6</t>
  </si>
  <si>
    <t>2.7</t>
  </si>
  <si>
    <t>EJE ESTR  3.</t>
  </si>
  <si>
    <t>Marzo 21 2023</t>
  </si>
  <si>
    <r>
      <t>SISTEMA DE GESTIÓN INTEGRAL - SGI - Q</t>
    </r>
    <r>
      <rPr>
        <b/>
        <sz val="10"/>
        <color rgb="FFFF0000"/>
        <rFont val="Arial"/>
        <family val="2"/>
      </rPr>
      <t>HS</t>
    </r>
    <r>
      <rPr>
        <b/>
        <sz val="10"/>
        <color rgb="FF00B050"/>
        <rFont val="Arial"/>
        <family val="2"/>
      </rPr>
      <t>E</t>
    </r>
    <r>
      <rPr>
        <b/>
        <sz val="10"/>
        <rFont val="Arial"/>
        <family val="2"/>
      </rPr>
      <t xml:space="preserve"> </t>
    </r>
    <r>
      <rPr>
        <b/>
        <sz val="10"/>
        <color rgb="FF0070C0"/>
        <rFont val="Arial"/>
        <family val="2"/>
      </rPr>
      <t>FS</t>
    </r>
    <r>
      <rPr>
        <b/>
        <sz val="10"/>
        <color rgb="FFD24600"/>
        <rFont val="Arial"/>
        <family val="2"/>
      </rPr>
      <t>+</t>
    </r>
  </si>
  <si>
    <t>HERRAMIENTA DIRECCIONAMIENTO ESTRATÉGICO CORPORATIVO 2023-2028</t>
  </si>
  <si>
    <r>
      <rPr>
        <b/>
        <sz val="10.5"/>
        <color rgb="FF5C2A08"/>
        <rFont val="Arial"/>
        <family val="2"/>
      </rPr>
      <t>Imagen Corporativa</t>
    </r>
    <r>
      <rPr>
        <sz val="10.5"/>
        <color rgb="FF5C2A08"/>
        <rFont val="Arial"/>
        <family val="2"/>
      </rPr>
      <t xml:space="preserve">: Detrimento.
</t>
    </r>
    <r>
      <rPr>
        <b/>
        <sz val="10.5"/>
        <color rgb="FF5C2A08"/>
        <rFont val="Arial"/>
        <family val="2"/>
      </rPr>
      <t>Clientes Canal y Consumidores: -</t>
    </r>
    <r>
      <rPr>
        <sz val="10.5"/>
        <color rgb="FF5C2A08"/>
        <rFont val="Arial"/>
        <family val="2"/>
      </rPr>
      <t>Satisfechos,</t>
    </r>
    <r>
      <rPr>
        <b/>
        <sz val="10.5"/>
        <color rgb="FF5C2A08"/>
        <rFont val="Arial"/>
        <family val="2"/>
      </rPr>
      <t>--</t>
    </r>
    <r>
      <rPr>
        <sz val="10.5"/>
        <color rgb="FF5C2A08"/>
        <rFont val="Arial"/>
        <family val="2"/>
      </rPr>
      <t xml:space="preserve">Fieles
</t>
    </r>
    <r>
      <rPr>
        <b/>
        <sz val="10.5"/>
        <color rgb="FF5C2A08"/>
        <rFont val="Arial"/>
        <family val="2"/>
      </rPr>
      <t>Supermerc y Corporativos:</t>
    </r>
    <r>
      <rPr>
        <sz val="10.5"/>
        <color rgb="FF5C2A08"/>
        <rFont val="Arial"/>
        <family val="2"/>
      </rPr>
      <t xml:space="preserve"> </t>
    </r>
    <r>
      <rPr>
        <b/>
        <sz val="10.5"/>
        <color rgb="FF5C2A08"/>
        <rFont val="Arial"/>
        <family val="2"/>
      </rPr>
      <t>+</t>
    </r>
    <r>
      <rPr>
        <sz val="10.5"/>
        <color rgb="FF5C2A08"/>
        <rFont val="Arial"/>
        <family val="2"/>
      </rPr>
      <t xml:space="preserve">Especializado y Exigente, </t>
    </r>
    <r>
      <rPr>
        <b/>
        <sz val="10.5"/>
        <color rgb="FF5C2A08"/>
        <rFont val="Arial"/>
        <family val="2"/>
      </rPr>
      <t>-</t>
    </r>
    <r>
      <rPr>
        <sz val="10.5"/>
        <color rgb="FF5C2A08"/>
        <rFont val="Arial"/>
        <family val="2"/>
      </rPr>
      <t xml:space="preserve"> Demanda.
</t>
    </r>
    <r>
      <rPr>
        <b/>
        <sz val="10.5"/>
        <color rgb="FF5C2A08"/>
        <rFont val="Arial"/>
        <family val="2"/>
      </rPr>
      <t>Tasa Red de Aliados de Negocios:</t>
    </r>
    <r>
      <rPr>
        <sz val="10.5"/>
        <color rgb="FF5C2A08"/>
        <rFont val="Arial"/>
        <family val="2"/>
      </rPr>
      <t xml:space="preserve"> Decrecimiento moderado. 
</t>
    </r>
    <r>
      <rPr>
        <b/>
        <sz val="10.5"/>
        <color rgb="FF5C2A08"/>
        <rFont val="Arial"/>
        <family val="2"/>
      </rPr>
      <t>Rentabilidad Embutidos</t>
    </r>
    <r>
      <rPr>
        <sz val="10.5"/>
        <color rgb="FF5C2A08"/>
        <rFont val="Arial"/>
        <family val="2"/>
      </rPr>
      <t xml:space="preserve">: Disminución.
</t>
    </r>
    <r>
      <rPr>
        <b/>
        <sz val="10.5"/>
        <color rgb="FF5C2A08"/>
        <rFont val="Arial"/>
        <family val="2"/>
      </rPr>
      <t>Rentabilidad Productos Cárnicos:</t>
    </r>
    <r>
      <rPr>
        <sz val="10.5"/>
        <color rgb="FF5C2A08"/>
        <rFont val="Arial"/>
        <family val="2"/>
      </rPr>
      <t xml:space="preserve"> Disminución.
</t>
    </r>
    <r>
      <rPr>
        <b/>
        <sz val="10.5"/>
        <color rgb="FF5C2A08"/>
        <rFont val="Arial"/>
        <family val="2"/>
      </rPr>
      <t>Entes de Control:</t>
    </r>
    <r>
      <rPr>
        <sz val="10.5"/>
        <color rgb="FF5C2A08"/>
        <rFont val="Arial"/>
        <family val="2"/>
      </rPr>
      <t xml:space="preserve"> Se mantiene su nivel de ingerencia. 
</t>
    </r>
    <r>
      <rPr>
        <b/>
        <sz val="10.5"/>
        <color rgb="FF5C2A08"/>
        <rFont val="Arial"/>
        <family val="2"/>
      </rPr>
      <t>Competidores Nacionales:</t>
    </r>
    <r>
      <rPr>
        <sz val="10.5"/>
        <color rgb="FF5C2A08"/>
        <rFont val="Arial"/>
        <family val="2"/>
      </rPr>
      <t xml:space="preserve"> Tendencia a aumentar agresividad.    
</t>
    </r>
    <r>
      <rPr>
        <b/>
        <sz val="10.5"/>
        <color rgb="FF5C2A08"/>
        <rFont val="Arial"/>
        <family val="2"/>
      </rPr>
      <t>Competidores Internacionales:</t>
    </r>
    <r>
      <rPr>
        <sz val="10.5"/>
        <color rgb="FF5C2A08"/>
        <rFont val="Arial"/>
        <family val="2"/>
      </rPr>
      <t xml:space="preserve"> Crecen en su participación y presión.                
</t>
    </r>
    <r>
      <rPr>
        <b/>
        <sz val="10.5"/>
        <color rgb="FF5C2A08"/>
        <rFont val="Arial"/>
        <family val="2"/>
      </rPr>
      <t>Solidez Financiera e Inversiones</t>
    </r>
    <r>
      <rPr>
        <sz val="10.5"/>
        <color rgb="FF5C2A08"/>
        <rFont val="Arial"/>
        <family val="2"/>
      </rPr>
      <t>: Disminución.</t>
    </r>
  </si>
  <si>
    <r>
      <rPr>
        <b/>
        <sz val="10.5"/>
        <color rgb="FF700000"/>
        <rFont val="Arial"/>
        <family val="2"/>
      </rPr>
      <t xml:space="preserve">Imagen Corporativa: </t>
    </r>
    <r>
      <rPr>
        <sz val="10.5"/>
        <color rgb="FF700000"/>
        <rFont val="Arial"/>
        <family val="2"/>
      </rPr>
      <t>Detrimento Absoluto por punta y punta.</t>
    </r>
    <r>
      <rPr>
        <b/>
        <sz val="10.5"/>
        <color rgb="FF700000"/>
        <rFont val="Arial"/>
        <family val="2"/>
      </rPr>
      <t xml:space="preserve">
Clientes Canal y Consumidores:: - - </t>
    </r>
    <r>
      <rPr>
        <sz val="10.5"/>
        <color rgb="FF700000"/>
        <rFont val="Arial"/>
        <family val="2"/>
      </rPr>
      <t>Satisfechos,</t>
    </r>
    <r>
      <rPr>
        <b/>
        <sz val="10.5"/>
        <color rgb="FF700000"/>
        <rFont val="Arial"/>
        <family val="2"/>
      </rPr>
      <t xml:space="preserve"> -</t>
    </r>
    <r>
      <rPr>
        <sz val="10.5"/>
        <color rgb="FF700000"/>
        <rFont val="Arial"/>
        <family val="2"/>
      </rPr>
      <t xml:space="preserve"> Fieles.    
</t>
    </r>
    <r>
      <rPr>
        <b/>
        <sz val="10.5"/>
        <color rgb="FF700000"/>
        <rFont val="Arial"/>
        <family val="2"/>
      </rPr>
      <t>Supermerc y Corporativos: +</t>
    </r>
    <r>
      <rPr>
        <sz val="10.5"/>
        <color rgb="FF700000"/>
        <rFont val="Arial"/>
        <family val="2"/>
      </rPr>
      <t xml:space="preserve">Especializado y Exigente, </t>
    </r>
    <r>
      <rPr>
        <b/>
        <sz val="10.5"/>
        <color rgb="FF700000"/>
        <rFont val="Arial"/>
        <family val="2"/>
      </rPr>
      <t xml:space="preserve">-- </t>
    </r>
    <r>
      <rPr>
        <sz val="10.5"/>
        <color rgb="FF700000"/>
        <rFont val="Arial"/>
        <family val="2"/>
      </rPr>
      <t xml:space="preserve">Demanda. 
</t>
    </r>
    <r>
      <rPr>
        <b/>
        <sz val="10.5"/>
        <color rgb="FF700000"/>
        <rFont val="Arial"/>
        <family val="2"/>
      </rPr>
      <t>Tasa Red de Aliados de Negocios:</t>
    </r>
    <r>
      <rPr>
        <sz val="10.5"/>
        <color rgb="FF700000"/>
        <rFont val="Arial"/>
        <family val="2"/>
      </rPr>
      <t xml:space="preserve"> Decrecimiento.   
</t>
    </r>
    <r>
      <rPr>
        <b/>
        <sz val="10.5"/>
        <color rgb="FF700000"/>
        <rFont val="Arial"/>
        <family val="2"/>
      </rPr>
      <t>Rentabilidad Embutidos:</t>
    </r>
    <r>
      <rPr>
        <sz val="10.5"/>
        <color rgb="FF700000"/>
        <rFont val="Arial"/>
        <family val="2"/>
      </rPr>
      <t xml:space="preserve"> Disminución con incidencia crítica.                                  </t>
    </r>
    <r>
      <rPr>
        <b/>
        <sz val="10.5"/>
        <color rgb="FF700000"/>
        <rFont val="Arial"/>
        <family val="2"/>
      </rPr>
      <t>Rentabilidad Productos Cárnicos:</t>
    </r>
    <r>
      <rPr>
        <sz val="10.5"/>
        <color rgb="FF700000"/>
        <rFont val="Arial"/>
        <family val="2"/>
      </rPr>
      <t xml:space="preserve"> Disminución con incidencia crítica.  
</t>
    </r>
    <r>
      <rPr>
        <b/>
        <sz val="10.5"/>
        <color rgb="FF700000"/>
        <rFont val="Arial"/>
        <family val="2"/>
      </rPr>
      <t>Entes de Control:</t>
    </r>
    <r>
      <rPr>
        <sz val="10.5"/>
        <color rgb="FF700000"/>
        <rFont val="Arial"/>
        <family val="2"/>
      </rPr>
      <t xml:space="preserve"> </t>
    </r>
    <r>
      <rPr>
        <b/>
        <sz val="10.5"/>
        <color rgb="FF700000"/>
        <rFont val="Arial"/>
        <family val="2"/>
      </rPr>
      <t>+</t>
    </r>
    <r>
      <rPr>
        <sz val="10.5"/>
        <color rgb="FF700000"/>
        <rFont val="Arial"/>
        <family val="2"/>
      </rPr>
      <t xml:space="preserve">Supervisión, </t>
    </r>
    <r>
      <rPr>
        <b/>
        <sz val="10.5"/>
        <color rgb="FF700000"/>
        <rFont val="Arial"/>
        <family val="2"/>
      </rPr>
      <t xml:space="preserve">++ </t>
    </r>
    <r>
      <rPr>
        <sz val="10.5"/>
        <color rgb="FF700000"/>
        <rFont val="Arial"/>
        <family val="2"/>
      </rPr>
      <t xml:space="preserve">Nivel de ingerencia.      
</t>
    </r>
    <r>
      <rPr>
        <b/>
        <sz val="10.5"/>
        <color rgb="FF700000"/>
        <rFont val="Arial"/>
        <family val="2"/>
      </rPr>
      <t>Competidores Nacionales:</t>
    </r>
    <r>
      <rPr>
        <sz val="10.5"/>
        <color rgb="FF700000"/>
        <rFont val="Arial"/>
        <family val="2"/>
      </rPr>
      <t xml:space="preserve"> Mayor agresividad de los competidores.
</t>
    </r>
    <r>
      <rPr>
        <b/>
        <sz val="10.5"/>
        <color rgb="FF700000"/>
        <rFont val="Arial"/>
        <family val="2"/>
      </rPr>
      <t xml:space="preserve">Competidores Internacionales: </t>
    </r>
    <r>
      <rPr>
        <sz val="10.5"/>
        <color rgb="FF700000"/>
        <rFont val="Arial"/>
        <family val="2"/>
      </rPr>
      <t xml:space="preserve">Mas agresivos en su participación.  
</t>
    </r>
    <r>
      <rPr>
        <b/>
        <sz val="10.5"/>
        <color rgb="FF700000"/>
        <rFont val="Arial"/>
        <family val="2"/>
      </rPr>
      <t>Solidez Financiera e Inversiones</t>
    </r>
    <r>
      <rPr>
        <sz val="10.5"/>
        <color rgb="FF700000"/>
        <rFont val="Arial"/>
        <family val="2"/>
      </rPr>
      <t>: Disminución Crítica.</t>
    </r>
  </si>
  <si>
    <r>
      <rPr>
        <b/>
        <sz val="10.5"/>
        <color rgb="FF5C2A08"/>
        <rFont val="Arial"/>
        <family val="2"/>
      </rPr>
      <t xml:space="preserve">Imagen Corporativa: </t>
    </r>
    <r>
      <rPr>
        <sz val="10.5"/>
        <color rgb="FF5C2A08"/>
        <rFont val="Arial"/>
        <family val="2"/>
      </rPr>
      <t xml:space="preserve">Detrimento por desconocimiento y desconexión
</t>
    </r>
    <r>
      <rPr>
        <b/>
        <sz val="10.5"/>
        <color rgb="FF5C2A08"/>
        <rFont val="Arial"/>
        <family val="2"/>
      </rPr>
      <t>Clientes Canal y Consumidores:</t>
    </r>
    <r>
      <rPr>
        <sz val="10.5"/>
        <color rgb="FF5C2A08"/>
        <rFont val="Arial"/>
        <family val="2"/>
      </rPr>
      <t xml:space="preserve"> Menos Satisfechos.
</t>
    </r>
    <r>
      <rPr>
        <b/>
        <sz val="10.5"/>
        <color rgb="FF5C2A08"/>
        <rFont val="Arial"/>
        <family val="2"/>
      </rPr>
      <t>Supermerc y Corporativos: +</t>
    </r>
    <r>
      <rPr>
        <sz val="10.5"/>
        <color rgb="FF5C2A08"/>
        <rFont val="Arial"/>
        <family val="2"/>
      </rPr>
      <t xml:space="preserve">Especializado y Exigente, </t>
    </r>
    <r>
      <rPr>
        <b/>
        <sz val="10.5"/>
        <color rgb="FF5C2A08"/>
        <rFont val="Arial"/>
        <family val="2"/>
      </rPr>
      <t xml:space="preserve">- </t>
    </r>
    <r>
      <rPr>
        <sz val="10.5"/>
        <color rgb="FF5C2A08"/>
        <rFont val="Arial"/>
        <family val="2"/>
      </rPr>
      <t xml:space="preserve">Demanda.
</t>
    </r>
    <r>
      <rPr>
        <b/>
        <sz val="10.5"/>
        <color rgb="FF5C2A08"/>
        <rFont val="Arial"/>
        <family val="2"/>
      </rPr>
      <t>Tasa Red Aliados de Negocios:</t>
    </r>
    <r>
      <rPr>
        <sz val="10.5"/>
        <color rgb="FF5C2A08"/>
        <rFont val="Arial"/>
        <family val="2"/>
      </rPr>
      <t xml:space="preserve"> Decrecimiento moderado ó Estabilidad. 
</t>
    </r>
    <r>
      <rPr>
        <b/>
        <sz val="10.5"/>
        <color rgb="FF5C2A08"/>
        <rFont val="Arial"/>
        <family val="2"/>
      </rPr>
      <t>Rentabilidad Embutidos:</t>
    </r>
    <r>
      <rPr>
        <sz val="10.5"/>
        <color rgb="FF5C2A08"/>
        <rFont val="Arial"/>
        <family val="2"/>
      </rPr>
      <t xml:space="preserve"> Disminución. Impacto en oferta.
</t>
    </r>
    <r>
      <rPr>
        <b/>
        <sz val="10.5"/>
        <color rgb="FF5C2A08"/>
        <rFont val="Arial"/>
        <family val="2"/>
      </rPr>
      <t>Rentabilidad Productos Cárnicos:</t>
    </r>
    <r>
      <rPr>
        <sz val="10.5"/>
        <color rgb="FF5C2A08"/>
        <rFont val="Arial"/>
        <family val="2"/>
      </rPr>
      <t xml:space="preserve"> Medio / Tendencia a aumentar.
</t>
    </r>
    <r>
      <rPr>
        <b/>
        <sz val="10.5"/>
        <color rgb="FF5C2A08"/>
        <rFont val="Arial"/>
        <family val="2"/>
      </rPr>
      <t>Entes de Control:</t>
    </r>
    <r>
      <rPr>
        <sz val="10.5"/>
        <color rgb="FF5C2A08"/>
        <rFont val="Arial"/>
        <family val="2"/>
      </rPr>
      <t xml:space="preserve"> </t>
    </r>
    <r>
      <rPr>
        <b/>
        <sz val="10.5"/>
        <color rgb="FF5C2A08"/>
        <rFont val="Arial"/>
        <family val="2"/>
      </rPr>
      <t>+</t>
    </r>
    <r>
      <rPr>
        <sz val="10.5"/>
        <color rgb="FF5C2A08"/>
        <rFont val="Arial"/>
        <family val="2"/>
      </rPr>
      <t xml:space="preserve">Supervisión, </t>
    </r>
    <r>
      <rPr>
        <b/>
        <sz val="10.5"/>
        <color rgb="FF5C2A08"/>
        <rFont val="Arial"/>
        <family val="2"/>
      </rPr>
      <t>=</t>
    </r>
    <r>
      <rPr>
        <sz val="10.5"/>
        <color rgb="FF5C2A08"/>
        <rFont val="Arial"/>
        <family val="2"/>
      </rPr>
      <t xml:space="preserve"> Nivel de ingerencia.                
</t>
    </r>
    <r>
      <rPr>
        <b/>
        <sz val="10.5"/>
        <color rgb="FF5C2A08"/>
        <rFont val="Arial"/>
        <family val="2"/>
      </rPr>
      <t>Competidores Nacionales:</t>
    </r>
    <r>
      <rPr>
        <sz val="10.5"/>
        <color rgb="FF5C2A08"/>
        <rFont val="Arial"/>
        <family val="2"/>
      </rPr>
      <t xml:space="preserve"> Se mantiene la Dinamica Competitiva.
</t>
    </r>
    <r>
      <rPr>
        <b/>
        <sz val="10.5"/>
        <color rgb="FF5C2A08"/>
        <rFont val="Arial"/>
        <family val="2"/>
      </rPr>
      <t>Copetidores Internacionales:</t>
    </r>
    <r>
      <rPr>
        <sz val="10.5"/>
        <color rgb="FF5C2A08"/>
        <rFont val="Arial"/>
        <family val="2"/>
      </rPr>
      <t xml:space="preserve"> Mantienen participación y presión.      
</t>
    </r>
    <r>
      <rPr>
        <b/>
        <sz val="10.5"/>
        <color rgb="FF5C2A08"/>
        <rFont val="Arial"/>
        <family val="2"/>
      </rPr>
      <t>Solidez Financiera e Inversiones:</t>
    </r>
    <r>
      <rPr>
        <sz val="10.5"/>
        <color rgb="FF5C2A08"/>
        <rFont val="Arial"/>
        <family val="2"/>
      </rPr>
      <t xml:space="preserve"> En disminución.</t>
    </r>
  </si>
  <si>
    <r>
      <rPr>
        <b/>
        <sz val="10.5"/>
        <color rgb="FF004C00"/>
        <rFont val="Arial"/>
        <family val="2"/>
      </rPr>
      <t>Imagen Corporativa: ++</t>
    </r>
    <r>
      <rPr>
        <sz val="10.5"/>
        <color rgb="FF004C00"/>
        <rFont val="Arial"/>
        <family val="2"/>
      </rPr>
      <t xml:space="preserve"> Posicionamiento Plen de DELMOR. 
</t>
    </r>
    <r>
      <rPr>
        <b/>
        <sz val="10.5"/>
        <color rgb="FF004C00"/>
        <rFont val="Arial"/>
        <family val="2"/>
      </rPr>
      <t xml:space="preserve">Clientes Canal y Consumidores: ++ </t>
    </r>
    <r>
      <rPr>
        <sz val="10.5"/>
        <color rgb="FF004C00"/>
        <rFont val="Arial"/>
        <family val="2"/>
      </rPr>
      <t xml:space="preserve">Satisfechos, </t>
    </r>
    <r>
      <rPr>
        <b/>
        <sz val="10.5"/>
        <color rgb="FF004C00"/>
        <rFont val="Arial"/>
        <family val="2"/>
      </rPr>
      <t>++</t>
    </r>
    <r>
      <rPr>
        <sz val="10.5"/>
        <color rgb="FF004C00"/>
        <rFont val="Arial"/>
        <family val="2"/>
      </rPr>
      <t xml:space="preserve"> Fieles.</t>
    </r>
    <r>
      <rPr>
        <b/>
        <sz val="10.5"/>
        <color rgb="FF004C00"/>
        <rFont val="Arial"/>
        <family val="2"/>
      </rPr>
      <t xml:space="preserve">
Supermerc y Corporativos: + </t>
    </r>
    <r>
      <rPr>
        <sz val="10.5"/>
        <color rgb="FF004C00"/>
        <rFont val="Arial"/>
        <family val="2"/>
      </rPr>
      <t xml:space="preserve">Especializado y Exigente, </t>
    </r>
    <r>
      <rPr>
        <b/>
        <sz val="10.5"/>
        <color rgb="FF004C00"/>
        <rFont val="Arial"/>
        <family val="2"/>
      </rPr>
      <t>+</t>
    </r>
    <r>
      <rPr>
        <sz val="10.5"/>
        <color rgb="FF004C00"/>
        <rFont val="Arial"/>
        <family val="2"/>
      </rPr>
      <t xml:space="preserve"> Demanda</t>
    </r>
    <r>
      <rPr>
        <b/>
        <sz val="10.5"/>
        <color rgb="FF004C00"/>
        <rFont val="Arial"/>
        <family val="2"/>
      </rPr>
      <t xml:space="preserve">
Tasa Red de Aliados de Negocios:</t>
    </r>
    <r>
      <rPr>
        <sz val="10.5"/>
        <color rgb="FF004C00"/>
        <rFont val="Arial"/>
        <family val="2"/>
      </rPr>
      <t xml:space="preserve"> </t>
    </r>
    <r>
      <rPr>
        <b/>
        <sz val="10.5"/>
        <color rgb="FF004C00"/>
        <rFont val="Arial"/>
        <family val="2"/>
      </rPr>
      <t>++</t>
    </r>
    <r>
      <rPr>
        <sz val="10.5"/>
        <color rgb="FF004C00"/>
        <rFont val="Arial"/>
        <family val="2"/>
      </rPr>
      <t xml:space="preserve"> Incremento significativo.
</t>
    </r>
    <r>
      <rPr>
        <b/>
        <sz val="10.5"/>
        <color rgb="FF004C00"/>
        <rFont val="Arial"/>
        <family val="2"/>
      </rPr>
      <t xml:space="preserve">Rentabilidad Embutidos: </t>
    </r>
    <r>
      <rPr>
        <sz val="10.5"/>
        <color rgb="FF004C00"/>
        <rFont val="Arial"/>
        <family val="2"/>
      </rPr>
      <t xml:space="preserve">Crecimiento Pleno.
</t>
    </r>
    <r>
      <rPr>
        <b/>
        <sz val="10.5"/>
        <color rgb="FF004C00"/>
        <rFont val="Arial"/>
        <family val="2"/>
      </rPr>
      <t>Rentabilidad Productos Cárnicos:</t>
    </r>
    <r>
      <rPr>
        <sz val="10.5"/>
        <color rgb="FF004C00"/>
        <rFont val="Arial"/>
        <family val="2"/>
      </rPr>
      <t xml:space="preserve"> </t>
    </r>
    <r>
      <rPr>
        <b/>
        <sz val="10.5"/>
        <color rgb="FF004C00"/>
        <rFont val="Arial"/>
        <family val="2"/>
      </rPr>
      <t xml:space="preserve">++ </t>
    </r>
    <r>
      <rPr>
        <sz val="10.5"/>
        <color rgb="FF004C00"/>
        <rFont val="Arial"/>
        <family val="2"/>
      </rPr>
      <t xml:space="preserve">Aumento significativo.
</t>
    </r>
    <r>
      <rPr>
        <b/>
        <sz val="10.5"/>
        <color rgb="FF004C00"/>
        <rFont val="Arial"/>
        <family val="2"/>
      </rPr>
      <t>Entes de Control: +</t>
    </r>
    <r>
      <rPr>
        <sz val="10.5"/>
        <color rgb="FF004C00"/>
        <rFont val="Arial"/>
        <family val="2"/>
      </rPr>
      <t xml:space="preserve">Supervisión </t>
    </r>
    <r>
      <rPr>
        <b/>
        <sz val="10.5"/>
        <color rgb="FF004C00"/>
        <rFont val="Arial"/>
        <family val="2"/>
      </rPr>
      <t>=</t>
    </r>
    <r>
      <rPr>
        <sz val="10.5"/>
        <color rgb="FF004C00"/>
        <rFont val="Arial"/>
        <family val="2"/>
      </rPr>
      <t xml:space="preserve">Nivel de ingerencia.
</t>
    </r>
    <r>
      <rPr>
        <b/>
        <sz val="10.5"/>
        <color rgb="FF004C00"/>
        <rFont val="Arial"/>
        <family val="2"/>
      </rPr>
      <t>Competidores Nacionales:</t>
    </r>
    <r>
      <rPr>
        <sz val="10.5"/>
        <color rgb="FF004C00"/>
        <rFont val="Arial"/>
        <family val="2"/>
      </rPr>
      <t xml:space="preserve"> DELMOR tiene la Ventaja Competitiva.
</t>
    </r>
    <r>
      <rPr>
        <b/>
        <sz val="10.5"/>
        <color rgb="FF004C00"/>
        <rFont val="Arial"/>
        <family val="2"/>
      </rPr>
      <t xml:space="preserve">Competidores Internacionales: </t>
    </r>
    <r>
      <rPr>
        <sz val="10.5"/>
        <color rgb="FF004C00"/>
        <rFont val="Arial"/>
        <family val="2"/>
      </rPr>
      <t xml:space="preserve">Menor Participación, Menor Presión
</t>
    </r>
    <r>
      <rPr>
        <b/>
        <sz val="10.5"/>
        <color rgb="FF004C00"/>
        <rFont val="Arial"/>
        <family val="2"/>
      </rPr>
      <t xml:space="preserve">Solidez Financiera e Inversiones: ++ </t>
    </r>
    <r>
      <rPr>
        <sz val="10.5"/>
        <color rgb="FF004C00"/>
        <rFont val="Arial"/>
        <family val="2"/>
      </rPr>
      <t>Aumento Significativo.</t>
    </r>
  </si>
  <si>
    <r>
      <rPr>
        <i/>
        <sz val="11.5"/>
        <color theme="1"/>
        <rFont val="Arial"/>
        <family val="2"/>
      </rPr>
      <t xml:space="preserve">2a. </t>
    </r>
    <r>
      <rPr>
        <i/>
        <sz val="11.5"/>
        <rFont val="Arial"/>
        <family val="2"/>
      </rPr>
      <t>El contador financiero deberá presentar una propuesta de costos y gastos mensual para ser analizada y discutida por el equipo gerencial tomando en cuenta los promedios de costos y gastos de los últimos 6 meses.</t>
    </r>
  </si>
  <si>
    <r>
      <rPr>
        <i/>
        <sz val="11.5"/>
        <color theme="1"/>
        <rFont val="Arial"/>
        <family val="2"/>
      </rPr>
      <t>2b.</t>
    </r>
    <r>
      <rPr>
        <i/>
        <sz val="11.5"/>
        <rFont val="Arial"/>
        <family val="2"/>
      </rPr>
      <t xml:space="preserve"> Esta herramienta sencilla y práctica servirá de base para ir afinando a un futuro el control de costos y gastos de la empresa.</t>
    </r>
  </si>
  <si>
    <r>
      <rPr>
        <i/>
        <sz val="11.5"/>
        <color theme="1"/>
        <rFont val="Arial"/>
        <family val="2"/>
      </rPr>
      <t xml:space="preserve">3a. </t>
    </r>
    <r>
      <rPr>
        <i/>
        <sz val="11.5"/>
        <rFont val="Arial"/>
        <family val="2"/>
      </rPr>
      <t>Consolidar las relaciones con proveedores y bancos para disminuir costos y gastos y ser más competitivos en el mercado de embutidos y productos frescos.</t>
    </r>
  </si>
  <si>
    <r>
      <rPr>
        <i/>
        <sz val="11.5"/>
        <color theme="1"/>
        <rFont val="Arial"/>
        <family val="2"/>
      </rPr>
      <t>5a.</t>
    </r>
    <r>
      <rPr>
        <i/>
        <sz val="11.5"/>
        <color rgb="FF0070C0"/>
        <rFont val="Arial"/>
        <family val="2"/>
      </rPr>
      <t xml:space="preserve"> </t>
    </r>
    <r>
      <rPr>
        <i/>
        <sz val="11.5"/>
        <rFont val="Arial"/>
        <family val="2"/>
      </rPr>
      <t>Lograr la meta estimada de ahorro del 5% (3% en costos de venta y 2% en gastos operativos)</t>
    </r>
  </si>
  <si>
    <r>
      <t>1a.</t>
    </r>
    <r>
      <rPr>
        <i/>
        <sz val="11.5"/>
        <color theme="1"/>
        <rFont val="Arial"/>
        <family val="2"/>
      </rPr>
      <t xml:space="preserve"> Agilizar la gestion de atencion, tramite y respuesta quejas y reclamos de clientes consumidores ( Incluye base de datos )</t>
    </r>
  </si>
  <si>
    <t>FECHA DE VIGENCIA:  ENERO 2023</t>
  </si>
  <si>
    <r>
      <rPr>
        <b/>
        <sz val="18"/>
        <color rgb="FF2E1670"/>
        <rFont val="Arial"/>
        <family val="2"/>
      </rPr>
      <t xml:space="preserve">MISIÓN Y POLITICA INTEGRAL </t>
    </r>
    <r>
      <rPr>
        <b/>
        <sz val="14"/>
        <rFont val="Arial"/>
        <family val="2"/>
      </rPr>
      <t xml:space="preserve">
</t>
    </r>
    <r>
      <rPr>
        <sz val="14"/>
        <rFont val="Arial"/>
        <family val="2"/>
      </rPr>
      <t xml:space="preserve">Somos una Corporación 100% Nicaragüense que se adhiere a los Principios Universales de Responsabilidad Social Empresarial, en el procesamiento, distribución y comercialización de Productos Cárnicos, Embutidos, Enlatados y Ahumados. Bajo esta premisa, asumimos los siguientes compromisos:
</t>
    </r>
    <r>
      <rPr>
        <i/>
        <sz val="14"/>
        <rFont val="Arial"/>
        <family val="2"/>
      </rPr>
      <t xml:space="preserve">
</t>
    </r>
    <r>
      <rPr>
        <b/>
        <i/>
        <sz val="14"/>
        <color rgb="FF006600"/>
        <rFont val="Arial"/>
        <family val="2"/>
      </rPr>
      <t xml:space="preserve">a) PREVENIR. 
</t>
    </r>
    <r>
      <rPr>
        <b/>
        <i/>
        <sz val="14"/>
        <color rgb="FF2E1670"/>
        <rFont val="Arial"/>
        <family val="2"/>
      </rPr>
      <t xml:space="preserve">Aplicamos la Prevención y el Pensamiento Basado en Riesgos y Oportunidades en todas nuestras actividades y procesos. De esta manera contribuimos en la protección y el bienestar de la organización, el medio ambiente, los clientes, los consumidores, los colaboradores y las partes interesadas con quienes interactuamos.
</t>
    </r>
    <r>
      <rPr>
        <i/>
        <sz val="14"/>
        <rFont val="Arial"/>
        <family val="2"/>
      </rPr>
      <t xml:space="preserve">
</t>
    </r>
    <r>
      <rPr>
        <b/>
        <i/>
        <sz val="14"/>
        <color rgb="FFC00000"/>
        <rFont val="Arial"/>
        <family val="2"/>
      </rPr>
      <t xml:space="preserve">b) CUMPLIR
</t>
    </r>
    <r>
      <rPr>
        <b/>
        <i/>
        <sz val="14"/>
        <color rgb="FF2E1670"/>
        <rFont val="Arial"/>
        <family val="2"/>
      </rPr>
      <t>Cumplimos los requisitos legales y reglamentarios aplicables, al igual que los acuerdos y obligaciones que se generan en la interacción con los grupos de interés desde o hacia los procesos de Industrias DELMOR, en lo relacionado con Calidad, Inocuidad, Seguridad y Salud en el Trabajo, y Asuntos Ambientales.</t>
    </r>
    <r>
      <rPr>
        <b/>
        <i/>
        <sz val="14"/>
        <rFont val="Arial"/>
        <family val="2"/>
      </rPr>
      <t xml:space="preserve">
</t>
    </r>
    <r>
      <rPr>
        <i/>
        <sz val="14"/>
        <rFont val="Arial"/>
        <family val="2"/>
      </rPr>
      <t xml:space="preserve">
</t>
    </r>
    <r>
      <rPr>
        <b/>
        <i/>
        <sz val="14"/>
        <color rgb="FF0070C0"/>
        <rFont val="Arial"/>
        <family val="2"/>
      </rPr>
      <t>c) MEJORAR</t>
    </r>
    <r>
      <rPr>
        <b/>
        <i/>
        <sz val="14"/>
        <rFont val="Arial"/>
        <family val="2"/>
      </rPr>
      <t xml:space="preserve">
</t>
    </r>
    <r>
      <rPr>
        <b/>
        <i/>
        <sz val="14"/>
        <color rgb="FF2E1670"/>
        <rFont val="Arial"/>
        <family val="2"/>
      </rPr>
      <t xml:space="preserve">Fijamos como premisa institucional para el éxito sostenible, la mejora continua en el desempeño de nuestros procesos, productos y Sistema de Gestión Integral, para contribuir en el desarrollo socioeconómico del país, la seguridad alimentaria, el bienestar de nuestros colaboradores y sus familias. 
Para lograr esta mejora garantizamos la consulta y participación de los colaboradores, en la planificación y ejecución sistemática de acciones que permitan reducir la vulnerabilidad en los diferentes componentes de riesgos QHSE FS+ (Calidad, Salud y Seguridad en el Trabajo, Gestión Ambiental y Seguridad Alimentaria).
</t>
    </r>
  </si>
  <si>
    <t>Mejorar el desempeño estratégico 90k, considerando satisfaccion, fidelidad, aumento de mercados, mayor rentabilidad, menor vulnerabilidad.</t>
  </si>
  <si>
    <r>
      <rPr>
        <b/>
        <sz val="11.5"/>
        <color rgb="FF006600"/>
        <rFont val="Arial"/>
        <family val="2"/>
      </rPr>
      <t>Prevención de la Contaminación, Claridad de acción y prevención con LO QUE USO, LO QUE GENERO, LO QUE TRANSFORMO.</t>
    </r>
    <r>
      <rPr>
        <sz val="11.5"/>
        <rFont val="Arial"/>
        <family val="2"/>
      </rPr>
      <t xml:space="preserve">
Promovemos la prevención de la contaminación y la protección del  medio ambiente,  fundamentados en el desarrollo de procesos y operaciones controladas y la mejora continua en el desempeño ambiental, considerando:
- La Gestión de Incidentes, - El tratamiento de No Conformidades, las Acciones Correctiva.
- La Gestión adecuada del Recurso Energético.
- El Manejo Integral del Agua (Uso racional, prevención de la contaminación y preservación del recurso hídrico desde la captación y durante el ciclo de tratamiento y reúso)
- La Gestión Segura e Integral de insumos, sustancias químicas y residuos convencionales y peligrosos. </t>
    </r>
  </si>
  <si>
    <r>
      <rPr>
        <b/>
        <sz val="11.5"/>
        <color rgb="FF006600"/>
        <rFont val="Arial"/>
        <family val="2"/>
      </rPr>
      <t xml:space="preserve">Prevención de incidentes y accidentes SST, </t>
    </r>
    <r>
      <rPr>
        <b/>
        <sz val="11.5"/>
        <rFont val="Arial"/>
        <family val="2"/>
      </rPr>
      <t xml:space="preserve">incumplimientos, respuestas no oportunas o incumplimiento de requisitos SST, </t>
    </r>
    <r>
      <rPr>
        <sz val="11.5"/>
        <rFont val="Arial"/>
        <family val="2"/>
      </rPr>
      <t>considerando:
- Manejo de incidentes y no conformes
- Acciones Correctivas y de Mejora
- Pensamiento Basado en Riesgos</t>
    </r>
  </si>
  <si>
    <r>
      <t>Enmarcar los procesos de Dirección, Comercial, Operaciones y Soporte cumpliendo  los requisitos legales, reglamentarios y contractuales / comerciales,</t>
    </r>
    <r>
      <rPr>
        <sz val="11.5"/>
        <rFont val="Arial"/>
        <family val="2"/>
      </rPr>
      <t xml:space="preserve"> 
en línea con las obligaciones de calidad, inocuidad y bajo los principios y valores corporativos.</t>
    </r>
  </si>
  <si>
    <r>
      <t xml:space="preserve"> Enmarcar los procesos de Dirección, De La Cadena de Valor y De Apoyo, cumpliendo  los requisitos legales, reglamentarios y contractuales,</t>
    </r>
    <r>
      <rPr>
        <sz val="11.5"/>
        <rFont val="Arial"/>
        <family val="2"/>
      </rPr>
      <t xml:space="preserve"> 
en línea con las obligaciones ambientales, de preservación del patrimonio cultural y defensa del bienestar de la comunidad.</t>
    </r>
  </si>
  <si>
    <r>
      <t>Enmarcar los procesos Estratégicos, Operacionales y de Apoyo, cumpliendo  los requisitos legales, reglamentarios y contractuales / comerciales,</t>
    </r>
    <r>
      <rPr>
        <sz val="11.5"/>
        <rFont val="Arial"/>
        <family val="2"/>
      </rPr>
      <t xml:space="preserve"> 
en línea con las obligaciones de SST y bajo los principios y valores corporativos.</t>
    </r>
  </si>
  <si>
    <r>
      <rPr>
        <b/>
        <sz val="11.5"/>
        <rFont val="Arial"/>
        <family val="2"/>
      </rPr>
      <t>Gestión Estratégica e Inteligencia en el Manejo del Mercado
Proyectos y acciones correctivas</t>
    </r>
    <r>
      <rPr>
        <sz val="11.5"/>
        <rFont val="Arial"/>
        <family val="2"/>
      </rPr>
      <t xml:space="preserve">
Gestión de Riesgos y Prevención de la Contaminación, Promoción del Patrimonio Cultural y Bienestar de la Comunidad.
Toma de Conciencia y Acciones puntuales desde cada puesto de trabajo.</t>
    </r>
  </si>
  <si>
    <r>
      <t xml:space="preserve">Mejorar el desempeño estratégico y de SST, </t>
    </r>
    <r>
      <rPr>
        <sz val="11.5"/>
        <rFont val="Arial"/>
        <family val="2"/>
      </rPr>
      <t>considerando la integridad de los grupos de interes relacionado y la mejor calidad de vida</t>
    </r>
    <r>
      <rPr>
        <b/>
        <sz val="11.5"/>
        <rFont val="Arial"/>
        <family val="2"/>
      </rPr>
      <t>.  Reducción de la Vulnerabilidad.</t>
    </r>
  </si>
  <si>
    <r>
      <rPr>
        <b/>
        <sz val="11.5"/>
        <rFont val="Arial"/>
        <family val="2"/>
      </rPr>
      <t>CUMPLIR LOS ACUERDOS, 
LA OFERTA, LA PALABRA
Y LAS OBLIGACIONES</t>
    </r>
    <r>
      <rPr>
        <sz val="11.5"/>
        <rFont val="Arial"/>
        <family val="2"/>
      </rPr>
      <t xml:space="preserve">
</t>
    </r>
    <r>
      <rPr>
        <sz val="12"/>
        <rFont val="Arial"/>
        <family val="2"/>
      </rPr>
      <t>(Adherencia a lo 
justo y a lo legal)</t>
    </r>
  </si>
  <si>
    <r>
      <rPr>
        <b/>
        <sz val="11.5"/>
        <color rgb="FF006600"/>
        <rFont val="Arial"/>
        <family val="2"/>
      </rPr>
      <t>Pensamiento Preventivo Integral</t>
    </r>
    <r>
      <rPr>
        <b/>
        <sz val="11.5"/>
        <rFont val="Arial"/>
        <family val="2"/>
      </rPr>
      <t xml:space="preserve">
DETECTAR LAS FALLAS, LAS NC 
Y LOS INCIDENTES,  
Y DAR RESPUESTA RESPONSABLE, 
CON ENFOQUE A:</t>
    </r>
    <r>
      <rPr>
        <sz val="11.5"/>
        <rFont val="Arial"/>
        <family val="2"/>
      </rPr>
      <t xml:space="preserve">
Efecto,
Impacto
Consecuencias
Causas
Riesgos 
Oportunidades</t>
    </r>
  </si>
  <si>
    <t>Cómo se cumple en la componente de CALIDAD E INOCUIDAD
9k y 22k</t>
  </si>
  <si>
    <t>Cómo se cumple en la componente AMBIENTAL
14k</t>
  </si>
  <si>
    <t>Cómo se cumple en la componente de SEGURIDAD Y SALUD EN EL TRABAJO
45k</t>
  </si>
  <si>
    <r>
      <rPr>
        <b/>
        <sz val="11.5"/>
        <color rgb="FF006600"/>
        <rFont val="Arial"/>
        <family val="2"/>
      </rPr>
      <t xml:space="preserve">Prevención de fallas, </t>
    </r>
    <r>
      <rPr>
        <b/>
        <sz val="11.5"/>
        <rFont val="Arial"/>
        <family val="2"/>
      </rPr>
      <t xml:space="preserve">incumplimientos, respuestas no oportunas o incumplimiento de requisitos, </t>
    </r>
    <r>
      <rPr>
        <sz val="11.5"/>
        <rFont val="Arial"/>
        <family val="2"/>
      </rPr>
      <t>considerando a todo lo ancho de la cadena alimentaria:
- Manejo de incidentes y no conformes
- Acciones Correctivas y de Mejora
- Pensamiento Basado en Riesgos</t>
    </r>
    <r>
      <rPr>
        <b/>
        <sz val="11.5"/>
        <rFont val="Arial"/>
        <family val="2"/>
      </rPr>
      <t xml:space="preserve">
- </t>
    </r>
    <r>
      <rPr>
        <sz val="11.5"/>
        <rFont val="Arial"/>
        <family val="2"/>
      </rPr>
      <t>APLICACIÓN SISTEMÁTICA de los PPR,  PPRO  y PCC.</t>
    </r>
  </si>
  <si>
    <r>
      <t>La construcción del futuro de DELMOR se fundamenta en cuatro ejes claves de acción:</t>
    </r>
    <r>
      <rPr>
        <i/>
        <sz val="13"/>
        <color rgb="FF203382"/>
        <rFont val="Arial"/>
        <family val="2"/>
      </rPr>
      <t xml:space="preserve">
</t>
    </r>
    <r>
      <rPr>
        <b/>
        <i/>
        <sz val="13"/>
        <color rgb="FF203382"/>
        <rFont val="Arial"/>
        <family val="2"/>
      </rPr>
      <t xml:space="preserve">1. </t>
    </r>
    <r>
      <rPr>
        <i/>
        <sz val="13"/>
        <color rgb="FF203382"/>
        <rFont val="Arial"/>
        <family val="2"/>
      </rPr>
      <t xml:space="preserve">Mantener el liderazgo en el procesamiento de productos cárnicos integrando talento humano y tecnología de punta para lograr mayor productividad, eficiencia y rentabilidad empresarial.
</t>
    </r>
    <r>
      <rPr>
        <b/>
        <i/>
        <sz val="13"/>
        <color rgb="FF203382"/>
        <rFont val="Arial"/>
        <family val="2"/>
      </rPr>
      <t xml:space="preserve">2. </t>
    </r>
    <r>
      <rPr>
        <i/>
        <sz val="13"/>
        <color rgb="FF203382"/>
        <rFont val="Arial"/>
        <family val="2"/>
      </rPr>
      <t xml:space="preserve">Fortalecer cadenas de abastecimiento y redes de alianzas estratégicas a mediano y largo plazo con clientes, proveedores y demás empresas e instituciones relacionadas con nuestra actividad.
</t>
    </r>
    <r>
      <rPr>
        <b/>
        <i/>
        <sz val="13"/>
        <color rgb="FF203382"/>
        <rFont val="Arial"/>
        <family val="2"/>
      </rPr>
      <t xml:space="preserve">3. </t>
    </r>
    <r>
      <rPr>
        <i/>
        <sz val="13"/>
        <color rgb="FF203382"/>
        <rFont val="Arial"/>
        <family val="2"/>
      </rPr>
      <t xml:space="preserve">Incursionar en nuevos mercados de Centro América, el Caribe y USA, con el objetivo de aprovechar las oportunidades de tratados y acuerdos que Nicaragua suscriba con otros países y organismos internacionales.
</t>
    </r>
    <r>
      <rPr>
        <b/>
        <i/>
        <sz val="13"/>
        <color rgb="FF203382"/>
        <rFont val="Arial"/>
        <family val="2"/>
      </rPr>
      <t xml:space="preserve">4. </t>
    </r>
    <r>
      <rPr>
        <i/>
        <sz val="13"/>
        <color rgb="FF203382"/>
        <rFont val="Arial"/>
        <family val="2"/>
      </rPr>
      <t>Consolidar Nuestra Cultura en Responsabilidad Social Empresarial, para contribuir en el desarrollo humano de nuestros colaboradores y en el progreso socioeconómico del país, a partir de la mejora continua de Industrias DELMOR, S.A, el aprovechamiento estratégico de las oportunidades, y la reducción constante y sistemática de la vulnerabilidad asociada a los riesgos integrales QHSE FS+ (Calidad, Salud y Seguridad en el Trabajo, Gestión Ambiental y Seguridad Alimentaria)</t>
    </r>
    <r>
      <rPr>
        <i/>
        <sz val="13"/>
        <color rgb="FF203382"/>
        <rFont val="Arial Black"/>
        <family val="2"/>
      </rPr>
      <t>.</t>
    </r>
  </si>
  <si>
    <t>Cinco años: 2023 - 2028</t>
  </si>
  <si>
    <r>
      <t xml:space="preserve">Red de Aliados de Negocios </t>
    </r>
    <r>
      <rPr>
        <i/>
        <sz val="13"/>
        <color rgb="FF203382"/>
        <rFont val="Arial"/>
        <family val="2"/>
      </rPr>
      <t>(Corporativos, Supermercados, Mercados y Otros)</t>
    </r>
    <r>
      <rPr>
        <b/>
        <i/>
        <sz val="13"/>
        <color rgb="FF203382"/>
        <rFont val="Arial"/>
        <family val="2"/>
      </rPr>
      <t xml:space="preserve"> y Consumidores.</t>
    </r>
  </si>
  <si>
    <r>
      <t xml:space="preserve">Ofreciendo </t>
    </r>
    <r>
      <rPr>
        <b/>
        <sz val="12"/>
        <color rgb="FF000000"/>
        <rFont val="Arial"/>
        <family val="2"/>
      </rPr>
      <t>un portafolio</t>
    </r>
    <r>
      <rPr>
        <b/>
        <sz val="12"/>
        <color indexed="8"/>
        <rFont val="Arial"/>
        <family val="2"/>
      </rPr>
      <t>, innovador, ágiles, oportuno</t>
    </r>
    <r>
      <rPr>
        <b/>
        <sz val="12"/>
        <rFont val="Arial"/>
        <family val="2"/>
      </rPr>
      <t>s costoefectivo y auto-sostenible.</t>
    </r>
  </si>
  <si>
    <t>Laborando con armonía, dedicación,  constancia, energía e innovación,  para  ofrecer al mercado Nicaraguense y Centroamericano un portafolio excelente y el cumplimiento cabal de los acuerdos.</t>
  </si>
  <si>
    <t>¿Qué hará única a la organización?
¿Qué distinguirá 
el Portafolio de Productos 
que DELMOR ofrece al mercado?</t>
  </si>
  <si>
    <t>Junta Directiva, PRESIDENCIA y Equipo de Dirección</t>
  </si>
  <si>
    <t>IDENTIFICACIÓN DE  RIESGOS y OPORTUNIDADES</t>
  </si>
  <si>
    <t>Que los desarrollos y proyectos de Competidores Nacionales e Internacionales , redunden en pérdida de oportunidades, clientes y mercado para Delmor.</t>
  </si>
  <si>
    <t>Que se disminuya la fidelización de los consumidores y de la Red de Aliados de Negocio (Clientes Canal), por ofertas agresivas, rompimiento de precios de la competencia, o por la aparición de nuevos actores nacionales o internacionales.</t>
  </si>
  <si>
    <t>Que las estrategias de marketing, publicidad y ventas no tengan el impacto previsto</t>
  </si>
  <si>
    <t>Continuación de la devaluación y la inflación que inciden en la disminución de la capacidad adquisitiva de los consumidores, con impacto en las metas económicas.</t>
  </si>
  <si>
    <t>Sobrecosto de la energía e implicaciones por agotamiento del gas, el costo del agua y las implicaciones de los recursos que demanda la operación vs devaluación y mayor carga impositiva Nicaraguense.</t>
  </si>
  <si>
    <t>Vulnerabilidad por volatilidad de precios y baja disponibilidad de materias primas cárnicas.</t>
  </si>
  <si>
    <t>Incertidumbre por cambios en la legislación o en las condiciones geopolíticas, que redunden en desequilibrio económico o social con vulnerabilidad económica para la operación y las condiciones adquisitivas de los consumidores.</t>
  </si>
  <si>
    <t>Pérdidas económicas por fallas técnicas, humanas o de planificación en la Gestión QHSE FS+ de Proyectos de Infraestructura asociados a la Transformación y Renovación de la Planta</t>
  </si>
  <si>
    <t>Que la capacidad comercial y de venta, conjugada con la merma y los costos de no calidad de la planta no permita cumplir los puntos de equilibrio mínimos para la rentabilidad corporativa de Delmor.</t>
  </si>
  <si>
    <t>Consolidar el SGI QHSE FS+ con el enfoque 90k</t>
  </si>
  <si>
    <t>Alternativas de crecimiento en la capacidad de la planta, de renovación y mejores tecnológicas con el Proyecto de Transformación, Renovación y Reubicación de la Planta.</t>
  </si>
  <si>
    <t>Desarrollar acuerdos con Proveedores Internacionales que generen mutuo beneficio.</t>
  </si>
  <si>
    <t>Pérdidas económicas y vulnerabilidad por fuga de información técnica y confidencial relacionada con el Diseño y Desarrollo del Portafolio Delmor, las materias primas y los procesos.</t>
  </si>
  <si>
    <t>Desarrollo del Mercado de Productos Cárnicos, aprovechando el dominio, conocimiento e infraestructura de Distribución Actual.</t>
  </si>
  <si>
    <t>1. ALCANZAR UN NIVEL DE RENTABILIDAD CONTINUO MÍNIMO DEL 10%</t>
  </si>
  <si>
    <t>Desarrollar el sistema informático integral TIC en función de los requisitos del mercado y los retos de competitividad.</t>
  </si>
  <si>
    <t>Establecer el sistema de control presupuestal de costos y gastos</t>
  </si>
  <si>
    <t>Consolidar la interacción con el sector financiero</t>
  </si>
  <si>
    <t>Establecer portafolio de proyectos e inversiones para el horizonte estrategico    2023-2028</t>
  </si>
  <si>
    <t>Lograr la meta de ahorro estimado.</t>
  </si>
  <si>
    <t>CONSOLIDAR EL LIDERAZGO EN EL MERCADO NACIONAL CON UN % DE PARTICIPACIÓN DEL 40 AL 45 Y APERTURAR LOS MERCADOS DE CENTROAMÉRICA</t>
  </si>
  <si>
    <t>Crecimiento interanual de un 10% durante el periodo 2023-2028</t>
  </si>
  <si>
    <t xml:space="preserve">Fortalecer y Mantener el Sistema  de Gestión Integral (SGI) </t>
  </si>
  <si>
    <t>Validar el Sistema de Medición de la Satisfacción del Cliente a Nivel Nacional</t>
  </si>
  <si>
    <t>Diseñar y Desarrollar el Plan de Mercadeo de los Productos (Nacional).</t>
  </si>
  <si>
    <t>Consolidar la gestión de desarrollo y mejora de los productos ( Presentación, color, olor, sabor, textura)</t>
  </si>
  <si>
    <t>Consolidar las Competencias y Sentido de Pertenencia de la Fuerza de Ventas.</t>
  </si>
  <si>
    <t>REDUCIR LOS COSTOS Y GASTOS EN UN 3% .</t>
  </si>
  <si>
    <t>3.1 Reducir las Quejas y Reclamos de los Clientes.</t>
  </si>
  <si>
    <t>3.2 Reducir Costos por Devoluciones y Problemas de Calidad de los Productos.</t>
  </si>
  <si>
    <t>3.3 Optimizar el uso de energía, agua y gas licuado.</t>
  </si>
  <si>
    <t>EJE ESTR  4.</t>
  </si>
  <si>
    <t>4.4</t>
  </si>
  <si>
    <t>4.5</t>
  </si>
  <si>
    <t>Análisis de Desempeño Institucional</t>
  </si>
  <si>
    <t>Análisis 
Externo</t>
  </si>
  <si>
    <t>Análisis 
Interno</t>
  </si>
  <si>
    <t>Análisis de las Partes Interesadas</t>
  </si>
  <si>
    <t>ASEGURAR LA EXCELENCIA OPERACIONAL Y CONSOLIDAR 
EL SGI QHSE FS+</t>
  </si>
  <si>
    <t>Asegurar el 100% del cumplimiento en los objetivos específicos relacionados con la aplicación de PPR, PPRO, PCC y otros programas de inocuidad "Q-FS"</t>
  </si>
  <si>
    <t>Asegurar el cumplimiento mínimo del 90% en los subprogramas de SST "HS"</t>
  </si>
  <si>
    <t>Asegurar un cumplimiento mínimo del 85% en los programas del gestión del agua, aire, energía y residuos "E"</t>
  </si>
  <si>
    <t>CONSOLIDAR LA GESTIÓN DE COMPETENCIAS Y DESARROLLO DEL TALENTO HUMANO Y FORTALECER LA CULTURA EMPRESARIAL DELMOR.</t>
  </si>
  <si>
    <t>EJE ESTR  5.</t>
  </si>
  <si>
    <t>5.4</t>
  </si>
  <si>
    <t>5.5</t>
  </si>
  <si>
    <t xml:space="preserve">Replantear y actualizar el Plan de Formación y Desarrollo Humano. </t>
  </si>
  <si>
    <t>Mejorar el nivel de comunicación entre los colaboradores y la empresa.</t>
  </si>
  <si>
    <t xml:space="preserve">Consolidar sistema de estímulos morales y materiales </t>
  </si>
  <si>
    <t>Reestructurar el sistema de evaluación del desempeño</t>
  </si>
  <si>
    <t>Establecer el programa de inducción y desarrollo de competencias en gestión TIC y herramientas APP por cada cargo</t>
  </si>
  <si>
    <t>Desplegar el Portafolio de proyectos e inversiones para el horizonte estratégico 2023-2028</t>
  </si>
  <si>
    <t xml:space="preserve">Consolidar las Exportaciones al área centroamericana </t>
  </si>
  <si>
    <t xml:space="preserve"> Consolidar la Gestion de Proyectos DNP.</t>
  </si>
  <si>
    <t>1.4
2.5 y 2.6
4.4 y 4.5</t>
  </si>
  <si>
    <t>Renovación y Re Ingeniería de la Planta y compra de equipos.</t>
  </si>
  <si>
    <t>Se deben mantener la inteligencia de mercados y los objetivos asociados a diferenciación por enfoque personalizado, al igual que estrategias de contingencia por guerra potencial de precios.</t>
  </si>
  <si>
    <t>1.2, 1.4 y 1.5
2.2, 2.5 y 2.6
3,1, 3.2 y 3.3
4.4 y 4.5</t>
  </si>
  <si>
    <t>Se debe consolidar la gestión de costos y gastos desde cada proceso, con énfasis en la planta y en la logística de distribución.</t>
  </si>
  <si>
    <t>2.2, 2.5, 2.6 y 2.7
3.1, 3.2
4.4 y 4.5</t>
  </si>
  <si>
    <t>Programa de Fidelización.
Innovación y Nuevos Desarrollos</t>
  </si>
  <si>
    <t>Penetración de Mercado</t>
  </si>
  <si>
    <t>Fortalecimiento de la Inteligencia de Marketing para consolidar la gestión de diseño y oferta de productos.
Se deben mantener la inteligencia de mercados y los objetivos asociados a diferenciación por enfoque personalizado, al igual que estrategias de contingencia por guerra potencial de precios.</t>
  </si>
  <si>
    <t xml:space="preserve">2.5, 2.6 y 2.7
5.4
</t>
  </si>
  <si>
    <t>1.2
2.3
3.1, 3.2 y 3.3</t>
  </si>
  <si>
    <t>Tecnología de Punta y Rediseño de Planta para reducir costos y buscar la Gestión Sostenible.</t>
  </si>
  <si>
    <t>La naturaleza de la fuente del riesgo es externa, y las unicas posibilidades son reducir costos, generar productos más económicos. (Para tener margen en eventos de crísis.)</t>
  </si>
  <si>
    <t>Programas de Gestión Autosostenible 
Nuevos Desarrollos a Escala</t>
  </si>
  <si>
    <t>La naturaleza de la fuente del riesgo es externa, y las unicas posibilidades son reducir costos, ser ecoeficientes y generar productos más económicos. (Para tener margen en eventos de crísis.)</t>
  </si>
  <si>
    <t>Establecimiento de Acuerdos a largo plazo con Proveedores Internacionales.</t>
  </si>
  <si>
    <t>Se debe empezar a analizar la difersificación del Portafolio, incluyendo productos alternativos.</t>
  </si>
  <si>
    <t>Generación de multas, sanciones y pérdida de imagen por recall, impactos ambientales, contaminación, accidentes en planta, afectación de las comunidades vecinas a áreas de influencia de la red de distribución, o la interposición de recursos o acciones legales formuladas por los afectados.</t>
  </si>
  <si>
    <t>2.3, 2.6
3.1, 3.2
4.1, 4.2, 4.3, 4.4 y 4.5
5.1</t>
  </si>
  <si>
    <t>PPR, PPRO, PCC y Componentes Q y FS del SGI.
Programa de Salud Ocupacional
Programas Ambientales
Componentes HS y E del SGI 90k</t>
  </si>
  <si>
    <t>Proyecto de Implementación y Certificación del SGI QHSE FS+ (90k)</t>
  </si>
  <si>
    <t>Con el crecimiento de la Organización se deben formular Proyectos para el Blindaje Legal y Asesoría Jurídica de DELMOR.</t>
  </si>
  <si>
    <t xml:space="preserve">1.1
2.3
4.5
5.4
</t>
  </si>
  <si>
    <t>Plan de Seguridad de la Información.
Desarrollo Estratégico en TIC</t>
  </si>
  <si>
    <r>
      <t xml:space="preserve">Se prevé fortalecer la componente </t>
    </r>
    <r>
      <rPr>
        <b/>
        <sz val="12"/>
        <color rgb="FFE5740D"/>
        <rFont val="Arial"/>
        <family val="2"/>
      </rPr>
      <t>(+)</t>
    </r>
    <r>
      <rPr>
        <b/>
        <sz val="12"/>
        <color rgb="FFC00000"/>
        <rFont val="Arial"/>
        <family val="2"/>
      </rPr>
      <t xml:space="preserve"> </t>
    </r>
    <r>
      <rPr>
        <b/>
        <sz val="12"/>
        <rFont val="Arial"/>
        <family val="2"/>
      </rPr>
      <t>del SGI, considerando en el mediano plazo aplicar el enfoque de ISO 27001.</t>
    </r>
  </si>
  <si>
    <t>1.1, 1.4
4.4</t>
  </si>
  <si>
    <t>El Proyecto se encuentra en Pleno Desarrollo,</t>
  </si>
  <si>
    <t>1.4
4.4</t>
  </si>
  <si>
    <t>Fortalecimiento de la Relación con Proveedores y Bancos.
Alianzas de Negocios con Proveedores Nacionales e Internacionales</t>
  </si>
  <si>
    <t>Se avanza en el desarrollo de acuerdos de largo aliento con los Proveedores de Insumos Claves, Empaques, Envases y Materias Primas Cárnicas.</t>
  </si>
  <si>
    <t>1.4
2.1, 2.2 y 2.6
4.5</t>
  </si>
  <si>
    <t>Plan de Desarrollo de Nuevos Negocios
Plan de Mercadeo</t>
  </si>
  <si>
    <t>Las condiciones y potencialidad de la línea de negocios ameritan formular un Proyecto Formal para consolidar el Negocio con la Experiencia y la Infraestructura de Distribución.</t>
  </si>
  <si>
    <t>Análisis del cubrimiento de los riesgos y oportunidades dentro de la 
Gestión Estratégica Corporativa de Industrias Delmor</t>
  </si>
  <si>
    <t>DIRECTOR EJECUTIVO SGI</t>
  </si>
  <si>
    <t>PRESIDENCIA</t>
  </si>
  <si>
    <t>DEBILIDADES</t>
  </si>
  <si>
    <t>OPORTUNIDADES</t>
  </si>
  <si>
    <t>Vulnerabilidad por deficiencias en algunas etapas del proceso de desarrollos de nuevos productos del portafolio. (Incertidumbre en cuanto a la efectividad de los desarrollos)</t>
  </si>
  <si>
    <t>AMENAZAS</t>
  </si>
  <si>
    <t>FORTALEZAS</t>
  </si>
  <si>
    <t>Nivel de cumplimiento de los objetivos estratégicos y las metas comerciales.</t>
  </si>
  <si>
    <t>Vulnerabilidad en cuanto a Comunicaciones y Clima Organizacional y Comunicaciones.</t>
  </si>
  <si>
    <t>Creciente posicionamiento de la marca en los Supermercados y en el País.  Fortalecimiento de Imagen.</t>
  </si>
  <si>
    <t>Conformar alianzas estratégicas para nuevos negocios (Con Proveedores de Materias Primas Cárnicas, Equipos, Materiales de Empaque...)</t>
  </si>
  <si>
    <t>Proyecto en curso de renovación, reingeniería y traslado de la Planta y el Complejo de Oficinas, Almacenes, Patios, Talleres y Parqueaderos.</t>
  </si>
  <si>
    <t>Penetración en el Mercado Centroamericano y Consolidación del Liderazgo en Nicaragua.</t>
  </si>
  <si>
    <t>Desarrollo de la Línea de Negocios de Productos Cárnicos.</t>
  </si>
  <si>
    <t>Consolidación de la Red de Aliados de Negocios con estrategias que refuercen fidelidad y relación gana gana.</t>
  </si>
  <si>
    <t>Consolidación de las competencias del personal en el dominio de los procesos, los PPR, los PPRO, los PCC, los riesgos y las medidas de manejo desde cada proceso.</t>
  </si>
  <si>
    <t>Fortalecimiento del personal en las competencias TIC ligadas a las aplicaciones y platasformas requeridas desde sus procesos.</t>
  </si>
  <si>
    <t>Vulnerabilidad ante la volatilidad del dólar, la devaluación de la moneda nacional y la incertidumbre geopolítica del país.</t>
  </si>
  <si>
    <t>Fuerzas políticas adversas y nueva reglamentacion que genere cargas impositivas que impidan la rentabilidad y la viabilidad del negocio.</t>
  </si>
  <si>
    <t>Limitaciones en las competencias técnicas y TIC del Equipo de Dirección y los Mandos Medios.</t>
  </si>
  <si>
    <t>Recesion Económica, tasa de desempleo en aumento e implicaciones de la crisis 2020 - 2030 Geo Política, Económica, Social, y Ambiental. (Incertidumbre Integral)</t>
  </si>
  <si>
    <t>Salida de capital y de empresas del país ante el  escenario político actual. Disminución de la capacidad adquisitiva.</t>
  </si>
  <si>
    <t>Errores y fallas durante los Proyectos Estratégicos Corporativos que generen vulnerabilidad por pérdidas económicas y de imagen.</t>
  </si>
  <si>
    <t>Vulnerabilidad ante el aumento de los precios de la energía y los hidrocarburos.</t>
  </si>
  <si>
    <t>Vulnerabiidad por los tiempos de obsolesencia ligados a la flota vehicular.</t>
  </si>
  <si>
    <t>Vulnerabilidad ante las estrategias de la competencia, que pueden generar la perdida de fidelidad de los clientes canal.</t>
  </si>
  <si>
    <t>Avances en la Implementación del Sistema de Gestión Integral y la Planificación de los Procesos.</t>
  </si>
  <si>
    <t>Nivel de conocimiento de los procesos por parte de los líderes y responsables críticos.</t>
  </si>
  <si>
    <t>Trayectoria, experiencia y visión estratégica de la Presidencia Delmor.</t>
  </si>
  <si>
    <t>Competencias de la Gerencia de Mercadeo y Ventas y Éxito de la Estrategia Comercial que ha posibilitado un crecimiento continuo muy superior a la media mundial.</t>
  </si>
  <si>
    <t>Estructura del Portafolio y posibilidades de desarrollo</t>
  </si>
  <si>
    <t>Desarrollo de Competencias, Conocimiento e Infraestructura para la Logística de Distribución.</t>
  </si>
  <si>
    <t>Modelo de Compensación Variable y Compromiso del Personal con el logro de los objetivos.</t>
  </si>
  <si>
    <t>Nuevas Tecnologías para los procesos y la planta.</t>
  </si>
  <si>
    <t>Deficiencias en mantenimiento industrial, de infraestructura planta, baños y vestieres vs Disponibilidad, BPM, Obsolesencia tecnológica y Riesgos de accidentes SST por las condiciones de los pisos.</t>
  </si>
  <si>
    <t>Implementación y Consolidación del SGI QHSE FS+ 90k. Consolidación del Sistema de Control Interno.</t>
  </si>
  <si>
    <t>Nuevos competidores nacionales o internacionales con capitales cuya procedencia pueda permitir rotura de precios y competencia desleal. (Mas aguda con el cero arancel vs CAFTA-DR)</t>
  </si>
  <si>
    <t>Vulnerabilidad por restricciones, retrasos, faltantes y limitaciones de abastecimiento en las Materias Primas Cárnicas  y en el Material de Empaque.</t>
  </si>
  <si>
    <t>Posicionamiento de la Marca 100% Nicaraguenes con todo el sabor en el Mercado Nacional. Confianza de los Consumidores y los Clientes Canal.</t>
  </si>
  <si>
    <t>Problemas de Calidad en Productos, que repercuten en altos porcentajes de devoluciones.</t>
  </si>
  <si>
    <t>Restricciones en la Infraestructura TIC, no obstante las mejoras. Deficiencias en la web y en los procesos on line. Pendiente el desarrollo de un call center institucional.</t>
  </si>
  <si>
    <t>Baja efectividad en cuanto a los procesos de selección de personal, cumplimiento de perfiles, inducción, formación y control sobre el cumplimiento del Reglamento de Trabajo.</t>
  </si>
  <si>
    <t xml:space="preserve">Indisciplina en la gestión de indicadores, incidentes, riesgos, no conformidades y ACPM. </t>
  </si>
  <si>
    <t>Capacidad de apalancamiento financiero para las inversiones y los proyectos de crecimiento corporativo. Buena trayectoria con los Bancos. Solvencia Financiera.</t>
  </si>
  <si>
    <t>Pasividad de los mandos intermedios, jefes de sección y
departamentos</t>
  </si>
  <si>
    <t>Planificación anticipada de Compras e Importaciones para asegurar abastecimiento continuo.</t>
  </si>
  <si>
    <t>Afectaciones que pudiesen ocurrir por los cambios climáticos.</t>
  </si>
  <si>
    <t>Implementación del SAP y Aplicaciones para la Administración de Procesos.</t>
  </si>
  <si>
    <t>Construcción de los Centros de Distribución CEDIS (En todo el país). Consolidación de la Cadena de Distribución.</t>
  </si>
  <si>
    <t>Vulnerabilidad en la seguridad física y el acceso a la planta por mayores niveles de delincuencia en el país.</t>
  </si>
  <si>
    <t>Reducción significativa en el Nivel de Consumo de Energía de la Planta.</t>
  </si>
  <si>
    <t>Baja coordinación entre áreas por fallas de comunicación y poca pertenencia.</t>
  </si>
  <si>
    <t>Aumento en la Capacidad Instalada de Producción.</t>
  </si>
  <si>
    <t xml:space="preserve">Riesgo Informático y de Ciberseguridad por hackeo y ciberterrorismo. </t>
  </si>
  <si>
    <t>Amplio surtido de productos, con variedad para los diferentes segmentos del mercado.</t>
  </si>
  <si>
    <t>Altos costos en las ventas y en la operación. Ineficiencia General: Vulnerabilidad por desperdicio, tiempos muertos, indisciplina  y limitaciones en el flujo de procesos vs Diseño y Operación de Planta.</t>
  </si>
  <si>
    <t>Limitaciones críticas de espacio en oficinas. Hacinamiento, Desorden y Canibalismo en áreas periféricas donde almacenan materiales y operan equipos de proyectos.</t>
  </si>
  <si>
    <t>Vulnerabilidad ante competidores con campañas y planes agresivos de marketing digital y tradicional.Desconocimiento del portafolio de productos en algunos sectores del mercado.</t>
  </si>
  <si>
    <t>RESULTADOS DEL ANÁLISIS DE ESCENARIOS EN PROSPECTIVA 2023 - 2028</t>
  </si>
  <si>
    <r>
      <rPr>
        <b/>
        <i/>
        <sz val="12"/>
        <color indexed="8"/>
        <rFont val="Arial"/>
        <family val="2"/>
      </rPr>
      <t>Responsabilidad, apropiación y compromiso a todos los niveles de la organización para:</t>
    </r>
    <r>
      <rPr>
        <sz val="12"/>
        <color indexed="8"/>
        <rFont val="Arial"/>
        <family val="2"/>
      </rPr>
      <t xml:space="preserve">
</t>
    </r>
    <r>
      <rPr>
        <sz val="12"/>
        <color rgb="FF006600"/>
        <rFont val="Arial"/>
        <family val="2"/>
      </rPr>
      <t xml:space="preserve"> - Consolidar en el año 2028 la imagen, la sostenibilidad,</t>
    </r>
    <r>
      <rPr>
        <sz val="12"/>
        <color indexed="8"/>
        <rFont val="Arial"/>
        <family val="2"/>
      </rPr>
      <t xml:space="preserve"> y  el posicionamiento de Delmor,  como protagonista de primera línea en el país y Centroamérica.
- Fortalecer las cadenas de abastecimiento y las redes de aliados de negocios.
- Fortalecer la dinámica estratégica y operacional de los procesos en la aplicación de las Buenas Prácticas QHSE FS+  y la Administración Integral de Riesgos.</t>
    </r>
  </si>
  <si>
    <t>Optima relación DELMOR - RED DE ALIADOS DE NEGOCIOS - CONSUMIDORES - PROVEEDORES - CONTRATISTAS</t>
  </si>
  <si>
    <r>
      <t xml:space="preserve">Conocimiento de las necesidades y expectativas de los aliados de negocios, los consumidores y los grupos de interés, y darles respuesta efectiva con servicios que permitan asegurar la generación integral de valor </t>
    </r>
    <r>
      <rPr>
        <i/>
        <sz val="12"/>
        <color rgb="FFC00000"/>
        <rFont val="Arial"/>
        <family val="2"/>
      </rPr>
      <t>y el éxito sostenible.</t>
    </r>
  </si>
  <si>
    <t>Consolidación de la cultura del SGI fundamentada en el pensamiento basado en riesgos, el enfoque de procesos, la focalización en los consumidores y los clientes canal.</t>
  </si>
  <si>
    <r>
      <t xml:space="preserve">DESARROLLO DE LOS EJES ESTRATÉGICOS:
</t>
    </r>
    <r>
      <rPr>
        <b/>
        <i/>
        <sz val="12"/>
        <color rgb="FF1D0595"/>
        <rFont val="Arial"/>
        <family val="2"/>
      </rPr>
      <t xml:space="preserve">1. Eje Financiero: Rentabilidad continua del 10%. </t>
    </r>
    <r>
      <rPr>
        <b/>
        <i/>
        <sz val="12"/>
        <color theme="3" tint="-0.249977111117893"/>
        <rFont val="Arial"/>
        <family val="2"/>
      </rPr>
      <t xml:space="preserve">
</t>
    </r>
    <r>
      <rPr>
        <b/>
        <i/>
        <sz val="12"/>
        <color rgb="FF800080"/>
        <rFont val="Arial"/>
        <family val="2"/>
      </rPr>
      <t>2.  Eje Comercial: Liderazgo en el mercado nacional y penetración en el Mercado Centroamericano.</t>
    </r>
    <r>
      <rPr>
        <b/>
        <i/>
        <sz val="12"/>
        <rFont val="Arial"/>
        <family val="2"/>
      </rPr>
      <t xml:space="preserve">
</t>
    </r>
    <r>
      <rPr>
        <b/>
        <i/>
        <sz val="12"/>
        <color rgb="FF007E39"/>
        <rFont val="Arial"/>
        <family val="2"/>
      </rPr>
      <t xml:space="preserve">3.  Eje Productos, Procesos y SGI. Consolidar  Excelencia Operacional 90k. Reducir Costos y Gastos  (-3% ). 
</t>
    </r>
    <r>
      <rPr>
        <b/>
        <i/>
        <sz val="12"/>
        <rFont val="Arial"/>
        <family val="2"/>
      </rPr>
      <t xml:space="preserve">4.  Eje Competencias y  Desarrollo del Talento Humano (Consolidar Aptitud, Actitud, Cultura y Competencias) </t>
    </r>
  </si>
  <si>
    <t>Visión Corporativa Revisada. Ruta de Acción, Cambio e Innovación</t>
  </si>
  <si>
    <t>ENFOQUE GENERAL DE APROPIACIÓN DE LA MISIÓN Y POLÍTICA INTEGRAL 90k</t>
  </si>
  <si>
    <r>
      <t xml:space="preserve">ENFOQUE CORPORATIVO DE DELMOR PARA LA COMPRENSIÓN DEL CONTEXTO Y LA INTERACCIÓN CON LAS PARTES... CON MUCHO SABOR PARA EL ÉXITO SOSTENIBLE!!!
</t>
    </r>
    <r>
      <rPr>
        <b/>
        <i/>
        <sz val="16"/>
        <rFont val="Arial"/>
        <family val="2"/>
      </rPr>
      <t>Conocimiento de las necesidades, expectativas y requisitos de la red de aliados y consumidores… para mantener relaciones sólidas en línea con la Visión en Acción</t>
    </r>
  </si>
  <si>
    <t>Sociedad y Competidores</t>
  </si>
  <si>
    <t>Entes reguladores
y de control</t>
  </si>
  <si>
    <t>Ambiente 
y entorno.</t>
  </si>
  <si>
    <r>
      <rPr>
        <b/>
        <sz val="14"/>
        <color rgb="FF412F8D"/>
        <rFont val="Arial "/>
      </rPr>
      <t xml:space="preserve">2. FRENTES DE ACCIÓN Y
DISPOSICIONES DE ORDEN ESTRATÉGICO </t>
    </r>
    <r>
      <rPr>
        <b/>
        <sz val="13"/>
        <color theme="1"/>
        <rFont val="Arial "/>
      </rPr>
      <t>ASOCIADAS
 A LA COMPRENSIÓN, 
AL ANÁLISIS DEL CONTEXTO 
Y A LA INTERACCIÓN CON LAS PARTES</t>
    </r>
  </si>
  <si>
    <r>
      <rPr>
        <b/>
        <sz val="13"/>
        <color rgb="FF412F8D"/>
        <rFont val="Arial "/>
      </rPr>
      <t>3. FRENTES DE ACCIÓN Y 
PLANIFICACIÓN OPERACIONAL</t>
    </r>
    <r>
      <rPr>
        <b/>
        <sz val="13"/>
        <color theme="1"/>
        <rFont val="Arial "/>
      </rPr>
      <t xml:space="preserve"> ASOCIADA A LA COMPRENSIÓN Y ANÁLISIS DEL CONTEXTO 
Y A LA INTERACCIÓN 
CON LAS PARTES</t>
    </r>
  </si>
  <si>
    <r>
      <rPr>
        <b/>
        <sz val="13"/>
        <color rgb="FF412F8D"/>
        <rFont val="Arial "/>
      </rPr>
      <t>1. COMPROMISO ANTE LAS PARTES INTERESADAS ASUMIDO DESDE LOS  LA POLÍTICA INTEGRAL Y LA FILOSOFÍA CORPORATIVA DELMOR.</t>
    </r>
    <r>
      <rPr>
        <b/>
        <sz val="13"/>
        <color theme="1"/>
        <rFont val="Arial "/>
      </rPr>
      <t xml:space="preserve">  
Principios, Valores y elementos de la 
filosofía corporativa que soportan el enfoque competitivo y la Operación: 
</t>
    </r>
    <r>
      <rPr>
        <b/>
        <i/>
        <sz val="14"/>
        <color theme="1"/>
        <rFont val="Arial "/>
      </rPr>
      <t xml:space="preserve">SOMOS...
NOS COMPROMETEMOS A... </t>
    </r>
  </si>
  <si>
    <t>Respeto. Generación de Valor</t>
  </si>
  <si>
    <r>
      <rPr>
        <b/>
        <i/>
        <sz val="13"/>
        <color rgb="FF412F8D"/>
        <rFont val="Arial"/>
        <family val="2"/>
      </rPr>
      <t>Proyectos</t>
    </r>
    <r>
      <rPr>
        <b/>
        <i/>
        <sz val="13"/>
        <color theme="1"/>
        <rFont val="Arial"/>
        <family val="2"/>
      </rPr>
      <t xml:space="preserve">
</t>
    </r>
    <r>
      <rPr>
        <b/>
        <i/>
        <sz val="13"/>
        <color rgb="FF006600"/>
        <rFont val="Arial"/>
        <family val="2"/>
      </rPr>
      <t>Nuevos Desarrollos</t>
    </r>
    <r>
      <rPr>
        <b/>
        <i/>
        <sz val="13"/>
        <color theme="1"/>
        <rFont val="Arial"/>
        <family val="2"/>
      </rPr>
      <t xml:space="preserve">
</t>
    </r>
    <r>
      <rPr>
        <b/>
        <i/>
        <sz val="13"/>
        <color rgb="FF412F8D"/>
        <rFont val="Arial"/>
        <family val="2"/>
      </rPr>
      <t>El Cambio para la Diferenciación</t>
    </r>
    <r>
      <rPr>
        <b/>
        <i/>
        <sz val="13"/>
        <color theme="1"/>
        <rFont val="Arial"/>
        <family val="2"/>
      </rPr>
      <t xml:space="preserve">
</t>
    </r>
    <r>
      <rPr>
        <b/>
        <i/>
        <sz val="13"/>
        <color rgb="FF006600"/>
        <rFont val="Arial"/>
        <family val="2"/>
      </rPr>
      <t>Mapa de Batalla</t>
    </r>
  </si>
  <si>
    <r>
      <rPr>
        <b/>
        <i/>
        <sz val="15"/>
        <color rgb="FF006600"/>
        <rFont val="Arial"/>
        <family val="2"/>
      </rPr>
      <t>1. Análisis de necesidades, expectativas y deseos de Consumidores y Clientes Canal. Grupos de Enfoque, Estudios Estratégicos de Sondeo de la Percepción de la Imagen Corporativa.</t>
    </r>
    <r>
      <rPr>
        <b/>
        <i/>
        <sz val="15"/>
        <color theme="1"/>
        <rFont val="Arial"/>
        <family val="2"/>
      </rPr>
      <t xml:space="preserve">
</t>
    </r>
    <r>
      <rPr>
        <b/>
        <i/>
        <sz val="15"/>
        <color rgb="FF412F8D"/>
        <rFont val="Arial"/>
        <family val="2"/>
      </rPr>
      <t>2. Bench marking sobre los Competidores Nacionales</t>
    </r>
    <r>
      <rPr>
        <b/>
        <i/>
        <sz val="15"/>
        <color theme="1"/>
        <rFont val="Arial"/>
        <family val="2"/>
      </rPr>
      <t xml:space="preserve">
</t>
    </r>
    <r>
      <rPr>
        <b/>
        <i/>
        <sz val="15"/>
        <color rgb="FF006600"/>
        <rFont val="Arial"/>
        <family val="2"/>
      </rPr>
      <t>3. Estudios de Marketing previos. Análisis de la Percepción de Clientes Canal y Consumidores vs Portafolio.</t>
    </r>
    <r>
      <rPr>
        <b/>
        <i/>
        <sz val="15"/>
        <color theme="1"/>
        <rFont val="Arial"/>
        <family val="2"/>
      </rPr>
      <t xml:space="preserve">
</t>
    </r>
    <r>
      <rPr>
        <b/>
        <i/>
        <sz val="15"/>
        <color rgb="FF412F8D"/>
        <rFont val="Arial"/>
        <family val="2"/>
      </rPr>
      <t>4. Determinación de oportunidades para el desarrollo y mejora de productos y servicios</t>
    </r>
    <r>
      <rPr>
        <b/>
        <i/>
        <sz val="15"/>
        <color theme="1"/>
        <rFont val="Arial"/>
        <family val="2"/>
      </rPr>
      <t xml:space="preserve">
</t>
    </r>
    <r>
      <rPr>
        <b/>
        <i/>
        <sz val="15"/>
        <color rgb="FF006600"/>
        <rFont val="Arial"/>
        <family val="2"/>
      </rPr>
      <t>5. Medidas de Control y SMAE.  Identificación de Riesgos y Medidas de Prevención por proceso</t>
    </r>
    <r>
      <rPr>
        <b/>
        <i/>
        <sz val="15"/>
        <color theme="1"/>
        <rFont val="Arial"/>
        <family val="2"/>
      </rPr>
      <t xml:space="preserve">
</t>
    </r>
    <r>
      <rPr>
        <b/>
        <i/>
        <sz val="15"/>
        <color rgb="FF412F8D"/>
        <rFont val="Arial"/>
        <family val="2"/>
      </rPr>
      <t>6. Planificación Operacional de los Procesos Estratégicos, Operacionales y de Apoyo/Soporte.</t>
    </r>
    <r>
      <rPr>
        <b/>
        <i/>
        <sz val="15"/>
        <color theme="1"/>
        <rFont val="Arial"/>
        <family val="2"/>
      </rPr>
      <t xml:space="preserve">
</t>
    </r>
    <r>
      <rPr>
        <b/>
        <i/>
        <sz val="15"/>
        <color rgb="FF006600"/>
        <rFont val="Arial"/>
        <family val="2"/>
      </rPr>
      <t xml:space="preserve">7. Programas Ambientales para la Gestión de los Residuos, la Gestión del Agua, el Consumo de Energía, la Generación de Ruidos, y la Generación de Vertimientos, entre otros. 
</t>
    </r>
    <r>
      <rPr>
        <b/>
        <i/>
        <sz val="15"/>
        <color rgb="FF412F8D"/>
        <rFont val="Arial"/>
        <family val="2"/>
      </rPr>
      <t>8. Programa de Salud Ocupacional. Plan de Preparación y Respuesta a Emergencia. Análisis Epidemiológico y de Enfermedades Laborales. Subprogramas específicos por patologías</t>
    </r>
    <r>
      <rPr>
        <b/>
        <i/>
        <sz val="15"/>
        <color theme="1"/>
        <rFont val="Arial"/>
        <family val="2"/>
      </rPr>
      <t xml:space="preserve">
</t>
    </r>
    <r>
      <rPr>
        <b/>
        <i/>
        <sz val="15"/>
        <color rgb="FF006600"/>
        <rFont val="Arial"/>
        <family val="2"/>
      </rPr>
      <t>9. Programas y Proyectos asociados a la Gestión de Seguridad Alimentaria, Bioseguridad y Defensa Alimentaria. PPRs, PPROs y PCC.</t>
    </r>
  </si>
  <si>
    <t>Análisis DOFA Corporativo a 2023</t>
  </si>
  <si>
    <t>MISIÓN Y POLITICA DE GESTIÓN INTEGRAL vs OBJETIVOS ESTRATEGICOS 2023 - 2028
ISO-SGI-10-03</t>
  </si>
  <si>
    <r>
      <rPr>
        <b/>
        <i/>
        <sz val="18"/>
        <color theme="1"/>
        <rFont val="Arial"/>
        <family val="2"/>
      </rPr>
      <t>1.2a.</t>
    </r>
    <r>
      <rPr>
        <i/>
        <sz val="18"/>
        <color theme="1"/>
        <rFont val="Arial"/>
        <family val="2"/>
      </rPr>
      <t xml:space="preserve"> </t>
    </r>
    <r>
      <rPr>
        <i/>
        <sz val="18"/>
        <rFont val="Arial"/>
        <family val="2"/>
      </rPr>
      <t>Propuesta de costos y gastos mensual.</t>
    </r>
  </si>
  <si>
    <r>
      <rPr>
        <b/>
        <i/>
        <sz val="18"/>
        <color theme="1"/>
        <rFont val="Arial"/>
        <family val="2"/>
      </rPr>
      <t>1.2b.</t>
    </r>
    <r>
      <rPr>
        <i/>
        <sz val="18"/>
        <rFont val="Arial"/>
        <family val="2"/>
      </rPr>
      <t xml:space="preserve"> Control de costos y gastos.</t>
    </r>
  </si>
  <si>
    <r>
      <rPr>
        <b/>
        <i/>
        <sz val="18"/>
        <color theme="1"/>
        <rFont val="Arial"/>
        <family val="2"/>
      </rPr>
      <t>1.3a.</t>
    </r>
    <r>
      <rPr>
        <i/>
        <sz val="18"/>
        <color theme="1"/>
        <rFont val="Arial"/>
        <family val="2"/>
      </rPr>
      <t xml:space="preserve"> </t>
    </r>
    <r>
      <rPr>
        <i/>
        <sz val="18"/>
        <rFont val="Arial"/>
        <family val="2"/>
      </rPr>
      <t>Relaciones con proveedores y bancos.</t>
    </r>
  </si>
  <si>
    <r>
      <rPr>
        <b/>
        <i/>
        <sz val="18"/>
        <color theme="1"/>
        <rFont val="Arial"/>
        <family val="2"/>
      </rPr>
      <t>4a.</t>
    </r>
    <r>
      <rPr>
        <i/>
        <sz val="18"/>
        <color theme="1"/>
        <rFont val="Arial"/>
        <family val="2"/>
      </rPr>
      <t xml:space="preserve"> Proyecto 90K.</t>
    </r>
  </si>
  <si>
    <r>
      <rPr>
        <b/>
        <i/>
        <sz val="18"/>
        <color theme="1"/>
        <rFont val="Arial"/>
        <family val="2"/>
      </rPr>
      <t>4b.</t>
    </r>
    <r>
      <rPr>
        <i/>
        <sz val="18"/>
        <color theme="1"/>
        <rFont val="Arial"/>
        <family val="2"/>
      </rPr>
      <t xml:space="preserve"> Renovación y Re Ingeniería de la Planta y compra de equipos.                                                                             </t>
    </r>
  </si>
  <si>
    <r>
      <rPr>
        <b/>
        <i/>
        <sz val="18"/>
        <color theme="1"/>
        <rFont val="Arial"/>
        <family val="2"/>
      </rPr>
      <t>4f.</t>
    </r>
    <r>
      <rPr>
        <i/>
        <sz val="18"/>
        <color theme="1"/>
        <rFont val="Arial"/>
        <family val="2"/>
      </rPr>
      <t xml:space="preserve"> Planta eléctrica (Balance de carga de transformadores)</t>
    </r>
  </si>
  <si>
    <r>
      <rPr>
        <b/>
        <i/>
        <sz val="18"/>
        <color theme="1"/>
        <rFont val="Arial"/>
        <family val="2"/>
      </rPr>
      <t>4g.</t>
    </r>
    <r>
      <rPr>
        <i/>
        <sz val="18"/>
        <color theme="1"/>
        <rFont val="Arial"/>
        <family val="2"/>
      </rPr>
      <t xml:space="preserve"> Ampliación y renovación de bodega general.</t>
    </r>
  </si>
  <si>
    <r>
      <rPr>
        <b/>
        <i/>
        <sz val="18"/>
        <color theme="1"/>
        <rFont val="Arial"/>
        <family val="2"/>
      </rPr>
      <t>4h.</t>
    </r>
    <r>
      <rPr>
        <i/>
        <sz val="18"/>
        <color theme="1"/>
        <rFont val="Arial"/>
        <family val="2"/>
      </rPr>
      <t xml:space="preserve"> Reorganización ( Producción y mantenimiento)</t>
    </r>
  </si>
  <si>
    <r>
      <rPr>
        <b/>
        <i/>
        <sz val="18"/>
        <color theme="1"/>
        <rFont val="Arial"/>
        <family val="2"/>
      </rPr>
      <t>4i.</t>
    </r>
    <r>
      <rPr>
        <i/>
        <sz val="18"/>
        <color theme="1"/>
        <rFont val="Arial"/>
        <family val="2"/>
      </rPr>
      <t xml:space="preserve"> Compra de: CEDI, terreno SUR-ESTE, terreno de gasolinera UNO.</t>
    </r>
  </si>
  <si>
    <r>
      <rPr>
        <b/>
        <i/>
        <sz val="18"/>
        <color theme="1"/>
        <rFont val="Arial"/>
        <family val="2"/>
      </rPr>
      <t>4j.</t>
    </r>
    <r>
      <rPr>
        <i/>
        <sz val="18"/>
        <color theme="1"/>
        <rFont val="Arial"/>
        <family val="2"/>
      </rPr>
      <t xml:space="preserve"> Alquiler punta de plancha propiedad ENABAS.</t>
    </r>
  </si>
  <si>
    <r>
      <rPr>
        <b/>
        <i/>
        <sz val="18"/>
        <color theme="1"/>
        <rFont val="Arial"/>
        <family val="2"/>
      </rPr>
      <t>4k.</t>
    </r>
    <r>
      <rPr>
        <i/>
        <sz val="18"/>
        <color theme="1"/>
        <rFont val="Arial"/>
        <family val="2"/>
      </rPr>
      <t xml:space="preserve"> Logística con tecnología de punta .</t>
    </r>
  </si>
  <si>
    <r>
      <rPr>
        <b/>
        <i/>
        <sz val="18"/>
        <color theme="1"/>
        <rFont val="Arial"/>
        <family val="2"/>
      </rPr>
      <t xml:space="preserve">4l. </t>
    </r>
    <r>
      <rPr>
        <i/>
        <sz val="18"/>
        <color theme="1"/>
        <rFont val="Arial"/>
        <family val="2"/>
      </rPr>
      <t>Relaciones con proveedores y bancos. Seguimiento al listado de inversiones y tramite de autorizaciones legales.</t>
    </r>
  </si>
  <si>
    <r>
      <rPr>
        <b/>
        <i/>
        <sz val="18"/>
        <color theme="1"/>
        <rFont val="Arial"/>
        <family val="2"/>
      </rPr>
      <t>4m.</t>
    </r>
    <r>
      <rPr>
        <i/>
        <sz val="18"/>
        <color theme="1"/>
        <rFont val="Arial"/>
        <family val="2"/>
      </rPr>
      <t xml:space="preserve"> Penetración de mercado.</t>
    </r>
  </si>
  <si>
    <r>
      <rPr>
        <b/>
        <i/>
        <sz val="18"/>
        <color theme="1"/>
        <rFont val="Arial"/>
        <family val="2"/>
      </rPr>
      <t xml:space="preserve">4p. </t>
    </r>
    <r>
      <rPr>
        <i/>
        <sz val="18"/>
        <color theme="1"/>
        <rFont val="Arial"/>
        <family val="2"/>
      </rPr>
      <t>Desarrollo estrategico TIC.</t>
    </r>
  </si>
  <si>
    <r>
      <rPr>
        <b/>
        <i/>
        <sz val="18"/>
        <color theme="1"/>
        <rFont val="Arial"/>
        <family val="2"/>
      </rPr>
      <t>4q.</t>
    </r>
    <r>
      <rPr>
        <i/>
        <sz val="18"/>
        <color theme="1"/>
        <rFont val="Arial"/>
        <family val="2"/>
      </rPr>
      <t xml:space="preserve"> Autonomia de energia de oficinas.          </t>
    </r>
  </si>
  <si>
    <r>
      <rPr>
        <b/>
        <i/>
        <sz val="18"/>
        <color theme="1"/>
        <rFont val="Arial"/>
        <family val="2"/>
      </rPr>
      <t>4r.</t>
    </r>
    <r>
      <rPr>
        <i/>
        <sz val="18"/>
        <color theme="1"/>
        <rFont val="Arial"/>
        <family val="2"/>
      </rPr>
      <t xml:space="preserve"> Vías de conexión bodega salida este de la empresa.</t>
    </r>
  </si>
  <si>
    <r>
      <rPr>
        <b/>
        <i/>
        <sz val="18"/>
        <color theme="1"/>
        <rFont val="Arial"/>
        <family val="2"/>
      </rPr>
      <t>4s.</t>
    </r>
    <r>
      <rPr>
        <i/>
        <sz val="18"/>
        <color theme="1"/>
        <rFont val="Arial"/>
        <family val="2"/>
      </rPr>
      <t xml:space="preserve"> Red de retorno en la caldera de vapor ( Para mayor eficiencia)</t>
    </r>
  </si>
  <si>
    <r>
      <rPr>
        <b/>
        <i/>
        <sz val="18"/>
        <color theme="1"/>
        <rFont val="Arial"/>
        <family val="2"/>
      </rPr>
      <t>5a.</t>
    </r>
    <r>
      <rPr>
        <i/>
        <sz val="18"/>
        <color rgb="FF0070C0"/>
        <rFont val="Arial"/>
        <family val="2"/>
      </rPr>
      <t xml:space="preserve"> </t>
    </r>
    <r>
      <rPr>
        <i/>
        <sz val="18"/>
        <rFont val="Arial"/>
        <family val="2"/>
      </rPr>
      <t>Meta del 5%.</t>
    </r>
  </si>
  <si>
    <r>
      <rPr>
        <b/>
        <i/>
        <sz val="18"/>
        <rFont val="Arial"/>
        <family val="2"/>
      </rPr>
      <t xml:space="preserve">1a. </t>
    </r>
    <r>
      <rPr>
        <i/>
        <sz val="18"/>
        <rFont val="Arial"/>
        <family val="2"/>
      </rPr>
      <t>Alianzas comerciales con clientes TOP-TEN.</t>
    </r>
  </si>
  <si>
    <r>
      <rPr>
        <b/>
        <i/>
        <sz val="18"/>
        <rFont val="Arial"/>
        <family val="2"/>
      </rPr>
      <t>1b.</t>
    </r>
    <r>
      <rPr>
        <i/>
        <sz val="18"/>
        <rFont val="Arial"/>
        <family val="2"/>
      </rPr>
      <t xml:space="preserve"> Cobertura de mercado.</t>
    </r>
  </si>
  <si>
    <r>
      <rPr>
        <b/>
        <i/>
        <sz val="18"/>
        <rFont val="Arial"/>
        <family val="2"/>
      </rPr>
      <t xml:space="preserve">1c. </t>
    </r>
    <r>
      <rPr>
        <i/>
        <sz val="18"/>
        <rFont val="Arial"/>
        <family val="2"/>
      </rPr>
      <t xml:space="preserve">Centros de distribución (CEDI) </t>
    </r>
  </si>
  <si>
    <r>
      <rPr>
        <b/>
        <i/>
        <sz val="18"/>
        <rFont val="Arial"/>
        <family val="2"/>
      </rPr>
      <t>1d.</t>
    </r>
    <r>
      <rPr>
        <i/>
        <sz val="18"/>
        <rFont val="Arial"/>
        <family val="2"/>
      </rPr>
      <t xml:space="preserve"> Campaña publicitaria y posicionar la marca.</t>
    </r>
  </si>
  <si>
    <r>
      <rPr>
        <b/>
        <i/>
        <sz val="18"/>
        <rFont val="Arial"/>
        <family val="2"/>
      </rPr>
      <t>2a.</t>
    </r>
    <r>
      <rPr>
        <i/>
        <sz val="18"/>
        <rFont val="Arial"/>
        <family val="2"/>
      </rPr>
      <t xml:space="preserve"> Relaciones y alianzas estratégicas con clientes potenciales. </t>
    </r>
  </si>
  <si>
    <r>
      <rPr>
        <b/>
        <i/>
        <sz val="18"/>
        <rFont val="Arial"/>
        <family val="2"/>
      </rPr>
      <t>2b.</t>
    </r>
    <r>
      <rPr>
        <i/>
        <sz val="18"/>
        <rFont val="Arial"/>
        <family val="2"/>
      </rPr>
      <t xml:space="preserve"> Visitas de negocio a los clientes potenciales de Centroamérica.                                                </t>
    </r>
  </si>
  <si>
    <r>
      <rPr>
        <b/>
        <i/>
        <sz val="18"/>
        <rFont val="Arial"/>
        <family val="2"/>
      </rPr>
      <t>2c.</t>
    </r>
    <r>
      <rPr>
        <i/>
        <sz val="18"/>
        <rFont val="Arial"/>
        <family val="2"/>
      </rPr>
      <t xml:space="preserve"> Cumplir los requisitos legales de cada país.                                             </t>
    </r>
  </si>
  <si>
    <r>
      <rPr>
        <b/>
        <i/>
        <sz val="18"/>
        <rFont val="Arial"/>
        <family val="2"/>
      </rPr>
      <t>2d.</t>
    </r>
    <r>
      <rPr>
        <i/>
        <sz val="18"/>
        <rFont val="Arial"/>
        <family val="2"/>
      </rPr>
      <t xml:space="preserve"> Acuerdos comerciales con clientes potenciales.</t>
    </r>
  </si>
  <si>
    <r>
      <rPr>
        <b/>
        <i/>
        <sz val="18"/>
        <rFont val="Arial"/>
        <family val="2"/>
      </rPr>
      <t>3a.</t>
    </r>
    <r>
      <rPr>
        <i/>
        <sz val="18"/>
        <rFont val="Arial"/>
        <family val="2"/>
      </rPr>
      <t xml:space="preserve"> Servicios de consultores externos especializados para realizar auditorías del SIG.</t>
    </r>
  </si>
  <si>
    <r>
      <rPr>
        <b/>
        <i/>
        <sz val="18"/>
        <rFont val="Arial"/>
        <family val="2"/>
      </rPr>
      <t>3b.</t>
    </r>
    <r>
      <rPr>
        <i/>
        <sz val="18"/>
        <rFont val="Arial"/>
        <family val="2"/>
      </rPr>
      <t xml:space="preserve">  Programa de auditorías e inspecciones internas.</t>
    </r>
  </si>
  <si>
    <r>
      <rPr>
        <b/>
        <i/>
        <sz val="18"/>
        <rFont val="Arial"/>
        <family val="2"/>
      </rPr>
      <t>3c.</t>
    </r>
    <r>
      <rPr>
        <i/>
        <sz val="18"/>
        <rFont val="Arial"/>
        <family val="2"/>
      </rPr>
      <t xml:space="preserve"> Cadena de frío y  registros necesarios para asegurar la trazabilidad de los productos.</t>
    </r>
  </si>
  <si>
    <r>
      <rPr>
        <b/>
        <i/>
        <sz val="18"/>
        <rFont val="Arial"/>
        <family val="2"/>
      </rPr>
      <t>4a.</t>
    </r>
    <r>
      <rPr>
        <i/>
        <sz val="18"/>
        <rFont val="Arial"/>
        <family val="2"/>
      </rPr>
      <t xml:space="preserve"> Encuestas   de satisfacción del cliente.</t>
    </r>
  </si>
  <si>
    <r>
      <rPr>
        <b/>
        <i/>
        <sz val="18"/>
        <rFont val="Arial"/>
        <family val="2"/>
      </rPr>
      <t>4b.</t>
    </r>
    <r>
      <rPr>
        <i/>
        <sz val="18"/>
        <rFont val="Arial"/>
        <family val="2"/>
      </rPr>
      <t xml:space="preserve"> Planes de mejora teniendo en cuenta necesidades y expectativas  de los clientes.</t>
    </r>
  </si>
  <si>
    <r>
      <rPr>
        <b/>
        <i/>
        <sz val="18"/>
        <rFont val="Arial"/>
        <family val="2"/>
      </rPr>
      <t>5a.</t>
    </r>
    <r>
      <rPr>
        <i/>
        <sz val="18"/>
        <rFont val="Arial"/>
        <family val="2"/>
      </rPr>
      <t xml:space="preserve"> DNP.</t>
    </r>
  </si>
  <si>
    <r>
      <rPr>
        <b/>
        <i/>
        <sz val="18"/>
        <rFont val="Arial"/>
        <family val="2"/>
      </rPr>
      <t>5b.</t>
    </r>
    <r>
      <rPr>
        <i/>
        <sz val="18"/>
        <rFont val="Arial"/>
        <family val="2"/>
      </rPr>
      <t xml:space="preserve"> Promociones de temporada.</t>
    </r>
  </si>
  <si>
    <r>
      <rPr>
        <b/>
        <i/>
        <sz val="18"/>
        <rFont val="Arial"/>
        <family val="2"/>
      </rPr>
      <t>6a.</t>
    </r>
    <r>
      <rPr>
        <i/>
        <sz val="18"/>
        <rFont val="Arial"/>
        <family val="2"/>
      </rPr>
      <t xml:space="preserve"> Asegurar la mejora continua.</t>
    </r>
  </si>
  <si>
    <r>
      <rPr>
        <b/>
        <i/>
        <sz val="18"/>
        <rFont val="Arial"/>
        <family val="2"/>
      </rPr>
      <t>6b.</t>
    </r>
    <r>
      <rPr>
        <i/>
        <sz val="18"/>
        <rFont val="Arial"/>
        <family val="2"/>
      </rPr>
      <t xml:space="preserve"> Paneles de degustación.</t>
    </r>
  </si>
  <si>
    <r>
      <rPr>
        <b/>
        <i/>
        <sz val="18"/>
        <rFont val="Arial"/>
        <family val="2"/>
      </rPr>
      <t>1a.</t>
    </r>
    <r>
      <rPr>
        <i/>
        <sz val="18"/>
        <color theme="1"/>
        <rFont val="Arial"/>
        <family val="2"/>
      </rPr>
      <t xml:space="preserve"> Agilizar gestion de atencion, tramite y respuesta quejas y reclamos</t>
    </r>
    <r>
      <rPr>
        <i/>
        <sz val="18"/>
        <rFont val="Arial"/>
        <family val="2"/>
      </rPr>
      <t>.</t>
    </r>
  </si>
  <si>
    <r>
      <rPr>
        <b/>
        <i/>
        <sz val="18"/>
        <rFont val="Arial"/>
        <family val="2"/>
      </rPr>
      <t>2a</t>
    </r>
    <r>
      <rPr>
        <i/>
        <sz val="18"/>
        <rFont val="Arial"/>
        <family val="2"/>
      </rPr>
      <t>. Cadena de frío desde inicio hasta el final de todo el proceso.</t>
    </r>
  </si>
  <si>
    <r>
      <rPr>
        <b/>
        <i/>
        <sz val="18"/>
        <rFont val="Arial"/>
        <family val="2"/>
      </rPr>
      <t>2b.</t>
    </r>
    <r>
      <rPr>
        <i/>
        <sz val="18"/>
        <rFont val="Arial"/>
        <family val="2"/>
      </rPr>
      <t xml:space="preserve"> Sellado y vacío de los productos.</t>
    </r>
  </si>
  <si>
    <r>
      <rPr>
        <b/>
        <i/>
        <sz val="18"/>
        <rFont val="Arial"/>
        <family val="2"/>
      </rPr>
      <t>2c</t>
    </r>
    <r>
      <rPr>
        <i/>
        <sz val="18"/>
        <rFont val="Arial"/>
        <family val="2"/>
      </rPr>
      <t>. Rotación de los productos (método PEPS)</t>
    </r>
  </si>
  <si>
    <r>
      <rPr>
        <b/>
        <i/>
        <sz val="18"/>
        <rFont val="Arial"/>
        <family val="2"/>
      </rPr>
      <t>3a</t>
    </r>
    <r>
      <rPr>
        <i/>
        <sz val="18"/>
        <rFont val="Arial"/>
        <family val="2"/>
      </rPr>
      <t>. Planes de eficiencia energética.</t>
    </r>
  </si>
  <si>
    <r>
      <rPr>
        <b/>
        <i/>
        <sz val="18"/>
        <rFont val="Arial"/>
        <family val="2"/>
      </rPr>
      <t>3b.</t>
    </r>
    <r>
      <rPr>
        <i/>
        <sz val="18"/>
        <rFont val="Arial"/>
        <family val="2"/>
      </rPr>
      <t xml:space="preserve"> Balance de carga energética.</t>
    </r>
  </si>
  <si>
    <r>
      <rPr>
        <b/>
        <i/>
        <sz val="18"/>
        <rFont val="Arial"/>
        <family val="2"/>
      </rPr>
      <t>3c.</t>
    </r>
    <r>
      <rPr>
        <i/>
        <sz val="18"/>
        <rFont val="Arial"/>
        <family val="2"/>
      </rPr>
      <t xml:space="preserve"> Utilización eficiente de la caldera de vapor.</t>
    </r>
  </si>
  <si>
    <r>
      <rPr>
        <b/>
        <i/>
        <sz val="18"/>
        <rFont val="Arial"/>
        <family val="2"/>
      </rPr>
      <t xml:space="preserve">3d. </t>
    </r>
    <r>
      <rPr>
        <i/>
        <sz val="18"/>
        <rFont val="Arial"/>
        <family val="2"/>
      </rPr>
      <t>Disminuir el consumo de agua.</t>
    </r>
  </si>
  <si>
    <r>
      <rPr>
        <b/>
        <i/>
        <sz val="18"/>
        <rFont val="Arial"/>
        <family val="2"/>
      </rPr>
      <t>3e</t>
    </r>
    <r>
      <rPr>
        <i/>
        <sz val="18"/>
        <rFont val="Arial"/>
        <family val="2"/>
      </rPr>
      <t>. Comprar mangueras de presión y mantenimiento a la cañería de agua potable.</t>
    </r>
  </si>
  <si>
    <r>
      <rPr>
        <b/>
        <i/>
        <sz val="18"/>
        <rFont val="Arial"/>
        <family val="2"/>
      </rPr>
      <t>1a</t>
    </r>
    <r>
      <rPr>
        <i/>
        <sz val="18"/>
        <rFont val="Arial"/>
        <family val="2"/>
      </rPr>
      <t>. Consultoría especializada en estructurar e implementar clima laboral.</t>
    </r>
  </si>
  <si>
    <r>
      <rPr>
        <b/>
        <i/>
        <sz val="18"/>
        <rFont val="Arial"/>
        <family val="2"/>
      </rPr>
      <t>1b.</t>
    </r>
    <r>
      <rPr>
        <i/>
        <sz val="18"/>
        <rFont val="Arial"/>
        <family val="2"/>
      </rPr>
      <t xml:space="preserve"> Sentido de pertenencia y compromiso con la empresa.</t>
    </r>
  </si>
  <si>
    <r>
      <rPr>
        <b/>
        <i/>
        <sz val="18"/>
        <rFont val="Arial"/>
        <family val="2"/>
      </rPr>
      <t>1c.</t>
    </r>
    <r>
      <rPr>
        <i/>
        <sz val="18"/>
        <rFont val="Arial"/>
        <family val="2"/>
      </rPr>
      <t xml:space="preserve"> Capacidades profesionales y técnicas de los colaboradores.</t>
    </r>
  </si>
  <si>
    <r>
      <rPr>
        <b/>
        <i/>
        <sz val="18"/>
        <rFont val="Arial"/>
        <family val="2"/>
      </rPr>
      <t>2a</t>
    </r>
    <r>
      <rPr>
        <i/>
        <sz val="18"/>
        <rFont val="Arial"/>
        <family val="2"/>
      </rPr>
      <t>. Canales de comunicación más efectivos.</t>
    </r>
  </si>
  <si>
    <r>
      <rPr>
        <b/>
        <i/>
        <sz val="18"/>
        <rFont val="Arial"/>
        <family val="2"/>
      </rPr>
      <t xml:space="preserve">3a. </t>
    </r>
    <r>
      <rPr>
        <i/>
        <sz val="18"/>
        <rFont val="Arial"/>
        <family val="2"/>
      </rPr>
      <t xml:space="preserve">Evaluación al desempeño que mejor se adapte a las necesidades propias de la empresa. </t>
    </r>
  </si>
  <si>
    <r>
      <rPr>
        <b/>
        <i/>
        <sz val="18"/>
        <rFont val="Arial"/>
        <family val="2"/>
      </rPr>
      <t>4a</t>
    </r>
    <r>
      <rPr>
        <i/>
        <sz val="18"/>
        <rFont val="Arial"/>
        <family val="2"/>
      </rPr>
      <t>. Sistema de estímulos ligado a la evaluación al desempeño.</t>
    </r>
  </si>
  <si>
    <r>
      <rPr>
        <b/>
        <i/>
        <sz val="18"/>
        <rFont val="Arial"/>
        <family val="2"/>
      </rPr>
      <t>4b.</t>
    </r>
    <r>
      <rPr>
        <i/>
        <sz val="18"/>
        <rFont val="Arial"/>
        <family val="2"/>
      </rPr>
      <t xml:space="preserve"> Promociones, aumentos de salario, becas, préstamos y otros beneficios.</t>
    </r>
  </si>
  <si>
    <r>
      <rPr>
        <b/>
        <i/>
        <sz val="18"/>
        <rFont val="Arial"/>
        <family val="2"/>
      </rPr>
      <t xml:space="preserve">5.a </t>
    </r>
    <r>
      <rPr>
        <i/>
        <sz val="18"/>
        <rFont val="Arial"/>
        <family val="2"/>
      </rPr>
      <t xml:space="preserve">Porcentaje de ejecución del programa de formación. </t>
    </r>
  </si>
  <si>
    <r>
      <rPr>
        <b/>
        <i/>
        <sz val="18"/>
        <rFont val="Arial"/>
        <family val="2"/>
      </rPr>
      <t xml:space="preserve">5.b </t>
    </r>
    <r>
      <rPr>
        <i/>
        <sz val="18"/>
        <rFont val="Arial"/>
        <family val="2"/>
      </rPr>
      <t>Efectividad en la ejecución del programa.</t>
    </r>
  </si>
  <si>
    <r>
      <rPr>
        <b/>
        <i/>
        <sz val="18"/>
        <color theme="1"/>
        <rFont val="Arial"/>
        <family val="2"/>
      </rPr>
      <t>4c.</t>
    </r>
    <r>
      <rPr>
        <i/>
        <sz val="18"/>
        <color theme="1"/>
        <rFont val="Arial"/>
        <family val="2"/>
      </rPr>
      <t xml:space="preserve"> Desarrollo de nuevos productos bajo un enfoque ISO 21500.</t>
    </r>
  </si>
  <si>
    <r>
      <rPr>
        <b/>
        <i/>
        <sz val="18"/>
        <color theme="1"/>
        <rFont val="Arial"/>
        <family val="2"/>
      </rPr>
      <t xml:space="preserve"> 4d.</t>
    </r>
    <r>
      <rPr>
        <i/>
        <sz val="18"/>
        <color theme="1"/>
        <rFont val="Arial"/>
        <family val="2"/>
      </rPr>
      <t xml:space="preserve"> Proyecto de reubicación : comisariato y comedor, oficinas de contabilidad e informática.</t>
    </r>
  </si>
  <si>
    <r>
      <rPr>
        <b/>
        <i/>
        <sz val="18"/>
        <color theme="1"/>
        <rFont val="Arial"/>
        <family val="2"/>
      </rPr>
      <t>4e.</t>
    </r>
    <r>
      <rPr>
        <i/>
        <sz val="18"/>
        <color theme="1"/>
        <rFont val="Arial"/>
        <family val="2"/>
      </rPr>
      <t xml:space="preserve"> Construcción de laboratorio de I&amp;D / planta piloto / panel de degustación.</t>
    </r>
  </si>
  <si>
    <r>
      <rPr>
        <b/>
        <i/>
        <sz val="18"/>
        <color theme="1"/>
        <rFont val="Arial"/>
        <family val="2"/>
      </rPr>
      <t>4n.</t>
    </r>
    <r>
      <rPr>
        <i/>
        <sz val="18"/>
        <color theme="1"/>
        <rFont val="Arial"/>
        <family val="2"/>
      </rPr>
      <t xml:space="preserve"> Renovacion y ampliacion de FLOTA VEHICULAR</t>
    </r>
  </si>
  <si>
    <r>
      <rPr>
        <b/>
        <i/>
        <sz val="18"/>
        <color theme="1"/>
        <rFont val="Arial"/>
        <family val="2"/>
      </rPr>
      <t>4o.</t>
    </r>
    <r>
      <rPr>
        <i/>
        <sz val="18"/>
        <color theme="1"/>
        <rFont val="Arial"/>
        <family val="2"/>
      </rPr>
      <t xml:space="preserve"> Fidelizacion de los clientes. Ampliacion de los puestos de ventas.</t>
    </r>
  </si>
  <si>
    <t>1.1 Desarrollar el Sistema Informático Integral TIC.</t>
  </si>
  <si>
    <t>1.2. Implementar el Sistema de Control Presupuestal de Costos y Gastos.</t>
  </si>
  <si>
    <t>1.3. Fortalecer la Interacción con el sector financiero.</t>
  </si>
  <si>
    <t>5. Cumplir Meta de Ahorro Estimado.</t>
  </si>
  <si>
    <r>
      <rPr>
        <b/>
        <i/>
        <sz val="18"/>
        <rFont val="Arial"/>
        <family val="2"/>
      </rPr>
      <t>1. Crecimiento interanual del 10%</t>
    </r>
    <r>
      <rPr>
        <i/>
        <sz val="18"/>
        <rFont val="Arial"/>
        <family val="2"/>
      </rPr>
      <t>.</t>
    </r>
  </si>
  <si>
    <t xml:space="preserve">2. Consolidar las Exportaciones al área centroamericana. </t>
  </si>
  <si>
    <t xml:space="preserve">3.  Consolidar el Sistema  de Gestión Integral (SGI) </t>
  </si>
  <si>
    <t>4. Consolidar el Sistema de Medición de la Satisfacción del Cliente.</t>
  </si>
  <si>
    <t>5.Desplegar el Plan de Mercadeo de los Productos.</t>
  </si>
  <si>
    <t>6. Consolidar la Gestion de Proyectos DNP.</t>
  </si>
  <si>
    <t>7.  Fortalecer Competencias y Pertenencia de la Fuerza de Ventas.</t>
  </si>
  <si>
    <t>2. Liderazgo en el mercado nacional y penetración 
en el Mercado Centroamericano</t>
  </si>
  <si>
    <r>
      <rPr>
        <b/>
        <i/>
        <sz val="18"/>
        <rFont val="Arial"/>
        <family val="2"/>
      </rPr>
      <t>7a</t>
    </r>
    <r>
      <rPr>
        <i/>
        <sz val="18"/>
        <rFont val="Arial"/>
        <family val="2"/>
      </rPr>
      <t>. Capacitaciones para atención al cliente.</t>
    </r>
  </si>
  <si>
    <t>1. Alcanzar el 100% de cumplimiento en los objetivos especificos relacionados con aplicación de PPR, PPRO, PCC y otros programas de inocuidad "Q-FS"</t>
  </si>
  <si>
    <t>2. Lograr un Cumplimiento minimo del 90% en los subprogramas de SST "HS"</t>
  </si>
  <si>
    <t>3. Lograr un Cumplimiento minimo del 85% en los programas del gestion del agua, aire, energia y residuos "E"</t>
  </si>
  <si>
    <t xml:space="preserve">1.  Establecer el Plan de Formación y desarrollo humano. </t>
  </si>
  <si>
    <t xml:space="preserve">2. Consolidar la gestion de comunicación y clima. Nivel de comunicación entre los colaboradores y la empresa. </t>
  </si>
  <si>
    <t>3. Fortalecer el Sistema de evaluación del desempeño.</t>
  </si>
  <si>
    <t>4. Implementar el Sistema de estímulos morales y materiales.</t>
  </si>
  <si>
    <t xml:space="preserve">5. Desplegar acciones de Inducción, desarrollo de competencias en gestión TIC y herramientas APP por cada cargo. </t>
  </si>
  <si>
    <t>MAPA DE BATALLA 2023 - 2028. RESUMEN DEL PLAN ESTRATÉGICO ISO-SGI-10-03</t>
  </si>
  <si>
    <t>3.1   Reducir Costos y Gastos  
(-3% )</t>
  </si>
  <si>
    <t>INDUSTRIAS DELMOR, S.A.</t>
  </si>
  <si>
    <t>Código:</t>
  </si>
  <si>
    <t>Versión:</t>
  </si>
  <si>
    <t>Fecha de elab:</t>
  </si>
  <si>
    <t>Página</t>
  </si>
  <si>
    <t>1 de 1</t>
  </si>
  <si>
    <t>COPIA CONTROLADA</t>
  </si>
  <si>
    <r>
      <rPr>
        <b/>
        <sz val="11"/>
        <color theme="1"/>
        <rFont val="Arial"/>
        <family val="2"/>
      </rPr>
      <t>Revisado po</t>
    </r>
    <r>
      <rPr>
        <sz val="11"/>
        <color theme="1"/>
        <rFont val="Arial"/>
        <family val="2"/>
      </rPr>
      <t>r: Presidente de Junta Directiva</t>
    </r>
  </si>
  <si>
    <t>Aprobador por: Presidente de Junta Directiva</t>
  </si>
  <si>
    <t>Registro maestro de partes interesadas EXTERNAS</t>
  </si>
  <si>
    <t>1. Identificación</t>
  </si>
  <si>
    <t>2.- Interacción</t>
  </si>
  <si>
    <t>3. Requerimientos</t>
  </si>
  <si>
    <t>4. ¿Cómo podría este interesado?</t>
  </si>
  <si>
    <t>5. Análisis de relevancia</t>
  </si>
  <si>
    <t>6. Compromiso</t>
  </si>
  <si>
    <t>Gestion con
parte interezada</t>
  </si>
  <si>
    <t>Nombre</t>
  </si>
  <si>
    <t>Posición en la organización</t>
  </si>
  <si>
    <t>Rol</t>
  </si>
  <si>
    <t>Información para contacto</t>
  </si>
  <si>
    <t xml:space="preserve">Contexto </t>
  </si>
  <si>
    <t>Necesidades</t>
  </si>
  <si>
    <t>Expectativas</t>
  </si>
  <si>
    <t>Influencia</t>
  </si>
  <si>
    <t>Impacto</t>
  </si>
  <si>
    <t>Resultado del análisis</t>
  </si>
  <si>
    <t>¿Cómo vamos a involucrar a este grupo de interés?</t>
  </si>
  <si>
    <t>IPSA</t>
  </si>
  <si>
    <t>Institucion</t>
  </si>
  <si>
    <t>Supervisa</t>
  </si>
  <si>
    <t>Directorio de gobierno</t>
  </si>
  <si>
    <t>Externo</t>
  </si>
  <si>
    <t>Conformidad con el SGIA referente a la produccion de alimentos seguros</t>
  </si>
  <si>
    <t>Velar como autoridad oficial por inocuidad de los alimentos</t>
  </si>
  <si>
    <t>Su apoyo puede ayudar al fortalecimiento del Sistema</t>
  </si>
  <si>
    <t>Les contribuye ala mejora de sus conocimientos</t>
  </si>
  <si>
    <t>Alta</t>
  </si>
  <si>
    <t>Bajo</t>
  </si>
  <si>
    <t>Invitacion a reuniones y comunicar sobre cambios de mejora en el Sistema</t>
  </si>
  <si>
    <t>Gerente del SIG</t>
  </si>
  <si>
    <t>Proveedores de materias primas</t>
  </si>
  <si>
    <t>Proveedor</t>
  </si>
  <si>
    <t>Hoja de vida de proveedores criticos</t>
  </si>
  <si>
    <t>Abastecimiento de materias primas conforme los requitos de las materias primas</t>
  </si>
  <si>
    <t>materias primas seguras para la produccion de alimentos, provenientes de proveedores aprobados, ordenes de compras claras</t>
  </si>
  <si>
    <t xml:space="preserve">impacta al sistema, son nuestros proveedores para elaborar nuestro productos </t>
  </si>
  <si>
    <t>contribuimos a la mejora de sus procesos mediante la evaluacion</t>
  </si>
  <si>
    <t>Alto</t>
  </si>
  <si>
    <t>comunicar los resultados de las evaluaciones de los proveedores</t>
  </si>
  <si>
    <t>Proveedores de servicios</t>
  </si>
  <si>
    <t>correo electronico / directorio de telefonos</t>
  </si>
  <si>
    <t xml:space="preserve">conocer las instalaciones de la empresa.
Informacion de los servicios solicitados .
solicitud del contrato bajo las normas de ley.
Notificacion del contrato.
</t>
  </si>
  <si>
    <t xml:space="preserve">cumplimientos de los requisitos de ley </t>
  </si>
  <si>
    <t>Contribuye a la mejora de los procesos de la empresa</t>
  </si>
  <si>
    <t xml:space="preserve">Invitaciones a reuniones para conocer el avance de los servicios solicitados </t>
  </si>
  <si>
    <t>MINSA</t>
  </si>
  <si>
    <t>Participa</t>
  </si>
  <si>
    <t>directorio de gobierno</t>
  </si>
  <si>
    <t>pago de analisis microbiologico, fisico-quimico
pago de solicitud de registro sanitario.
Pago de tramite de licencia sanitaria.</t>
  </si>
  <si>
    <t xml:space="preserve">Productos con regulacion alimentaria.
Empresa acreditada para la elaboracion de embutidos
</t>
  </si>
  <si>
    <t>su apoyo nos permite tener productos regulados para el comercio de los mismos</t>
  </si>
  <si>
    <t>Su apoyo contribuye al desarrollo de nuevos.</t>
  </si>
  <si>
    <t>Comunicación externa efectiva</t>
  </si>
  <si>
    <t>MARENA</t>
  </si>
  <si>
    <t>Regular el uso racional de los aspectos ambientales y controlando la contaminación ambiental por las actividades de la Empresa</t>
  </si>
  <si>
    <t>Cumplimiento de requisitos establecidos en las leyes, normas y decretos ambientales.                     Obtención de los Permisos Ambientales aplicables a la Empresa.</t>
  </si>
  <si>
    <t>su apoyo contribuye a cumplir los requisitos legales y para el fortalecimiento del Sistema de Gestión Ambiental</t>
  </si>
  <si>
    <t>Su apoyo contribuye a ser amigables con el medio ambiente</t>
  </si>
  <si>
    <t>Gestionar Atentamente</t>
  </si>
  <si>
    <t>A través de la Gestión de los permisos ambientales y sus actualizaciones</t>
  </si>
  <si>
    <t>ALCALDIA</t>
  </si>
  <si>
    <t>Pago de Impuestos</t>
  </si>
  <si>
    <t xml:space="preserve">Mejoramiento de los servicios </t>
  </si>
  <si>
    <t>su apoyo contribuye a cumplir los requisitos de legales de los sistemas de gestion</t>
  </si>
  <si>
    <t>Baja</t>
  </si>
  <si>
    <t>Comunicación externa efectiva comunicando las resoluciones, invitacion a inspeccion in situ</t>
  </si>
  <si>
    <t xml:space="preserve">Gerencia finenciera
Coordinadora de gestion ambiental
</t>
  </si>
  <si>
    <t>MITRAB</t>
  </si>
  <si>
    <t xml:space="preserve">Recurso Humanos
Coordinador de higiene y
seguridad laboral
</t>
  </si>
  <si>
    <t>Que la empresa cumpla con lo el Codigo del Trabajo Nicaraguense</t>
  </si>
  <si>
    <t>Disminucion de los indices de accidentes e incidentes</t>
  </si>
  <si>
    <t>su apoyo contribuye a cumplir los requisitos legales para la norma de higiene y seguiridad laboral</t>
  </si>
  <si>
    <t>Comunicación externa</t>
  </si>
  <si>
    <t>Coordinador de SST</t>
  </si>
  <si>
    <t>INNS</t>
  </si>
  <si>
    <t>pago de seguro social</t>
  </si>
  <si>
    <t xml:space="preserve">trabajadores asegurados </t>
  </si>
  <si>
    <t>Jefe de Recursos humanos
Coordinador de higiene y seguridad
laboral
Asistente recursos humanos</t>
  </si>
  <si>
    <t>ENACAL / INAA</t>
  </si>
  <si>
    <t>1. Pago de tarifas aprobadas para el servicio de agua potable y de alcantarillado sanitario                   2. Cumplir con los límites máximos de concentración de los parámetros de calidad de vertidos líquidos que se descargan en el alcantarillado sanitario                                              3. Caracterizar las aguas residuales a través de muestras compuestas, con frecuencia de muestreo trimestral (Decreto 21-2017)                                                      4.  Adecuada operación y mantenimiento de las unidades de Pre-Tratamiento de las aguas residuales</t>
  </si>
  <si>
    <t>1.Prestación del servicio de agua potable y el de Alcantarillado Sanitario que incluye los procesos de recolección, tratamiento y disposición final de aguas residuales.                                            2.Cumplimiento de requisitos establecidos en leyes</t>
  </si>
  <si>
    <t>N/A</t>
  </si>
  <si>
    <t>municación externa</t>
  </si>
  <si>
    <t>Gerente financiera
Coordinadora de gestion ambiental
Gerente Logistica y operaciones</t>
  </si>
  <si>
    <t>Union Fenosa</t>
  </si>
  <si>
    <t>Directorio Telefonico</t>
  </si>
  <si>
    <t>Todos los procesos</t>
  </si>
  <si>
    <t>1. Utilizacion de energia electrica para los trabajos de produccion y  trabajos administrativos</t>
  </si>
  <si>
    <t>Esperar un buen servicio por parte de Union Fenosa</t>
  </si>
  <si>
    <t>Jefe de  mantenimiento
Jefe de produccion</t>
  </si>
  <si>
    <t>INE</t>
  </si>
  <si>
    <t>1. Regular, supervisar aplicar las pólíticas energeticas que contribuyen a la estabilidad, eficiencia y sostenibilidad de los subsectores de electricidad e hidrocarburos.                                     2. Las instalaciones de suministro de hidrocarburos no constituyan un peligro para la seguridad humana, la propiedad y el medio ambiente                         3. Cumplimiento de las regulaciones para la protección del ambiente y la seguridad industrial en cada uno de los eslabones de la cadena de suministro de hidrocarburos por parte de los titulares de licencias</t>
  </si>
  <si>
    <t>1. Cumplimiento de las obligaciones establecidos conforme la ley y goce de sus derechos.                                                   2. Contribuir a la gestión sostenible de los recursos energéticos, medio ambiente y población en general.</t>
  </si>
  <si>
    <t>Al no garantizar la aplicación del Sistema de Gestión Ambiental en el sub sector hidrocarburos, mediante la supervisión a los agente económicos y del cumplimiento de las norma técnicas y ambientales existentes en sus instalaciones.</t>
  </si>
  <si>
    <t>A través de la gestión, control y seguimiento ambiental a los Agentes del Sector Energético, de acuerdo a las políticas, normas nacionales e internacionales, marco legal sectorial y ambiental</t>
  </si>
  <si>
    <t>Coordinador de higiene y
seguridad laboral
Coordinador de gestion ambiental
Jefe de mantenimiento</t>
  </si>
  <si>
    <t>Bancos</t>
  </si>
  <si>
    <t>Apoyo</t>
  </si>
  <si>
    <t>correo electroico / celular</t>
  </si>
  <si>
    <t>Gerencia Financiera
Gerencia General
Gerecnia Logistica y operaciones</t>
  </si>
  <si>
    <t xml:space="preserve">Otorgamiento de prestamos para el desarrollo economico de la organización </t>
  </si>
  <si>
    <t>Cumplir con los acuerdos en los contratos</t>
  </si>
  <si>
    <t>Su falta de apoyo pone en riesgo economico las actividades de la empresa</t>
  </si>
  <si>
    <t>Pago de impuestos a tiempo</t>
  </si>
  <si>
    <t>DGI</t>
  </si>
  <si>
    <t>Gerecnia Financiera</t>
  </si>
  <si>
    <t>Declaración de retención de IVA e IR y pago de los mismos. Declaración anual de impuestos. Cumplimiento de la Ley de concertación tributaria.</t>
  </si>
  <si>
    <t>Declaraciones en tiempo y forma y sus pagos correspondientes. Obtención de la solvencia fiscal mensualmente.</t>
  </si>
  <si>
    <t>Al no declarar los impuesto tributarios, se multa a la empresa, por incumplimiento de Ley</t>
  </si>
  <si>
    <t>Comunicando nuestros cambios via correo electronico</t>
  </si>
  <si>
    <t>CLIENTES</t>
  </si>
  <si>
    <t>Clientes</t>
  </si>
  <si>
    <t>Cliente Interno</t>
  </si>
  <si>
    <t>la calidad e inocuidad de nuestros productos. 
Tiempos de entrega de los productos.
Precio</t>
  </si>
  <si>
    <t>la fidelización y su satisfacción.</t>
  </si>
  <si>
    <t>al no tener clientes satisfechos tendriamos mala imagen de nuestra empresa ante los demas clientes</t>
  </si>
  <si>
    <t>a travez de encuestas de satisfaccion al cliente</t>
  </si>
  <si>
    <t>BOMBEROS</t>
  </si>
  <si>
    <t>Higiene y seguridad laboral
Recursos Humanos
Coordinadora de gestiona ambiental</t>
  </si>
  <si>
    <t>Ayuda en situaciones de emergencias.
Apoyo en trámites de documentos legales.
Asesoria en cuantos a planes de emergencias</t>
  </si>
  <si>
    <t>Un apoyo por parte de este ministerio a la empresa en termas de emergencias que se puedan presentar, para resguardar la vida humana y activos</t>
  </si>
  <si>
    <t>Al no tener autorizacion en planes de emergencias por esta entidad es un incumplimiento</t>
  </si>
  <si>
    <t>Invitacion a Capacitaciones en planes de emergencia</t>
  </si>
  <si>
    <t>Higiene y seguridad laboral
jefe de mantenimiento</t>
  </si>
  <si>
    <t>SINAPRED</t>
  </si>
  <si>
    <t>Reducir la vulnerabilidad de las personas en riesgo de sufrir desastre provocados por fenómenos naturales y/o generados por el quehacer humano que ponen en peligro la vida de los ciudadanos, sus bienes, ecosistemas y economía nacional.</t>
  </si>
  <si>
    <t>Un Sistema Nacional para la Prevención, Mitigación y Atención de Desastres, asumido como suyo por parte de la Empresa; propiciando la construcción de escenarios de desarrollo seguros y sostenibles, dentro de un proceso de gestión de riesgos con enfoque social, ambiental y económico, de amplia participación ciudadana.</t>
  </si>
  <si>
    <t>Su apoyo contribuye a cumplir los requisitos legales y para el fortalecimiento del Sistema de Gestión Ambiental</t>
  </si>
  <si>
    <t>Cumunicacion externa</t>
  </si>
  <si>
    <t>Higiene y seguridad laboral
Recursos Humanos
Coordinadora de gestiona ambiental
Supervisores de calidad</t>
  </si>
  <si>
    <t>CONIMIPYME</t>
  </si>
  <si>
    <t>Informa</t>
  </si>
  <si>
    <t>Gerecnia General</t>
  </si>
  <si>
    <t>Apoyo en proyectos de financiamientos para el desarrollo sostenible</t>
  </si>
  <si>
    <t>Mayor rentabilidad en los procesos de la empresa</t>
  </si>
  <si>
    <t>Su apoyo contribuye al mejoramiento de la condiciones de desarrollo de la organización</t>
  </si>
  <si>
    <t>Invitacion a reuniones al presidente de la Junta Directiva</t>
  </si>
  <si>
    <t>MIFIC</t>
  </si>
  <si>
    <t xml:space="preserve">Control de las Normativas Técnicas Nacionales </t>
  </si>
  <si>
    <t>Cumplimiento legal de la organización</t>
  </si>
  <si>
    <t>Contribuye al cumplimiento legal de normas nacionales</t>
  </si>
  <si>
    <t>Invitacion a reuniones en la elaboracion de normas tecnicas</t>
  </si>
  <si>
    <t>ASOCIACION DE EMBUTIDORES (CAPROCAN)</t>
  </si>
  <si>
    <t>Contacto en Web</t>
  </si>
  <si>
    <t>Gerencia General</t>
  </si>
  <si>
    <t>MHACP</t>
  </si>
  <si>
    <t xml:space="preserve">Gerencia Financiera
</t>
  </si>
  <si>
    <t>Relaciones a largo plazo, exigencias de calidad en la atencion</t>
  </si>
  <si>
    <t>Su desobediencia trae como consecuencia sanciones a la empresa</t>
  </si>
  <si>
    <t>Seguimiento al plan de pagos</t>
  </si>
  <si>
    <t>COMUNIDAD</t>
  </si>
  <si>
    <t>Invitaciones</t>
  </si>
  <si>
    <t>Toda la organización</t>
  </si>
  <si>
    <t>Buenas relaciones y que no se presenten afectaciones ambientales por parte de la empresa</t>
  </si>
  <si>
    <t>Responsable con el manejo de los residuos y desechos</t>
  </si>
  <si>
    <t>La falta del no cumplimiento de las leyes ambientales involucra una amenaza al Sistema</t>
  </si>
  <si>
    <t>Toma de acciones ante quejas y reclamos.
Invitacion reuiones</t>
  </si>
  <si>
    <t>Gerencia General
Coordinadora de gestion ambiental</t>
  </si>
  <si>
    <t>DIPRODEC
(Direccion General de los Derechos de las Personas Consumidoras y Usuarios)</t>
  </si>
  <si>
    <t>Defensa del consumidor</t>
  </si>
  <si>
    <t>Sastifaccion del cliente y consumidores, transparencia en lo producido</t>
  </si>
  <si>
    <t>“Ley de Protección de los Derechos de las Personas Consumidoras y Usuarias.
Ley 842</t>
  </si>
  <si>
    <t>Retroalimentacion por los canales establecidos sobre posibles problemas del producto en el mercado</t>
  </si>
  <si>
    <t>INDEC (Ley 182)</t>
  </si>
  <si>
    <t>Cumplimiento de las necesidades del cliente</t>
  </si>
  <si>
    <t>Cumplimiento de lo acordado en la ley 182 de ley de defensa del consumidor</t>
  </si>
  <si>
    <t>Registro maestro de partes interesadas INTERNAS</t>
  </si>
  <si>
    <t>Junta Directiva</t>
  </si>
  <si>
    <t>Toma desiciones</t>
  </si>
  <si>
    <t>Correo electronico
Numero de celular</t>
  </si>
  <si>
    <t>Interno</t>
  </si>
  <si>
    <t>Todas la areas de la empresa</t>
  </si>
  <si>
    <t>La falta de coherencia en su estilo de liderazgo puede retrasar los logros de los objetivos de la calidad</t>
  </si>
  <si>
    <t>Monitorear</t>
  </si>
  <si>
    <t>Consulta</t>
  </si>
  <si>
    <t>Toda la empresa</t>
  </si>
  <si>
    <t>Pago de salario, ambiente laboral</t>
  </si>
  <si>
    <t>Desarrollo profesional
Mejora salarial
Mejora ambiente laboral</t>
  </si>
  <si>
    <t>La falta de participacion de los trabjadores, no funciona el sistema, ya que son elementos indespensables</t>
  </si>
  <si>
    <t>Resistencia al cambio</t>
  </si>
  <si>
    <t>Participacion y consulta</t>
  </si>
  <si>
    <t xml:space="preserve">Jefe de RRHH
</t>
  </si>
  <si>
    <t>Accionistas</t>
  </si>
  <si>
    <t>Rentabilidad suficiente
Aumentar sastifaccion de clientes</t>
  </si>
  <si>
    <t>Retorno de la invesion</t>
  </si>
  <si>
    <t>Su contribucion, ayuda al mejor desempeño del sistema</t>
  </si>
  <si>
    <t>Reuniones para informe de resultados</t>
  </si>
  <si>
    <t>Junta directiva
Gerencia general</t>
  </si>
  <si>
    <t>Lidera</t>
  </si>
  <si>
    <t>Conformidad del Sistema 
Integrado</t>
  </si>
  <si>
    <t>El compromiso de la alta gerencia y 
de todo el personal.</t>
  </si>
  <si>
    <t xml:space="preserve">Cumplir con todos los 
requisitos que el Sistema Integrado exige </t>
  </si>
  <si>
    <t>Que se encuentren 
barreras para el cumplimiento de los requisitos.</t>
  </si>
  <si>
    <t>Colabora</t>
  </si>
  <si>
    <t>ISO-SGI-05-01</t>
  </si>
  <si>
    <t>Elaborado por:  Equipo SGI</t>
  </si>
  <si>
    <t>Impactar al SGI?</t>
  </si>
  <si>
    <t>Ser impactado por el SGI?</t>
  </si>
  <si>
    <t>Gerencia SGI
Gerencia Logistica y operaciones
Produccion
Recursos Humanos
Gerencia General</t>
  </si>
  <si>
    <t>Gerencia SGI</t>
  </si>
  <si>
    <t>Gerente del SGI</t>
  </si>
  <si>
    <t>Gerencia SGI
Compras
gerente logistica y
 operaciones
Investigacion y desarrollo de nuevos productos</t>
  </si>
  <si>
    <t>Gerente del SGI
Jefe de compras
Gerente de logistica y operaciones
jefe de cuarto frios de materias primas
jefe de bodega general
Tecnologo oficial
Responsable de laboratorio
Asistente del SGI</t>
  </si>
  <si>
    <t>Gerente SGI
Gerente logistica y operaciones
Jefe de planta
Jefe de compras
Tecnologo oficial
Coordinadora de gestion ambiental
Coordinador de higiene y seguridad laboral
Jefe de recursos humanos
Jefe de mantenimiento
Responsable de laboratorio</t>
  </si>
  <si>
    <t xml:space="preserve">Gerente SGI
Asistente SGI
Coordinadora de gestion ambiental
Responsable de laboratorio
</t>
  </si>
  <si>
    <t>Gerencia SGI / Coordinadora de
gestion ambiental</t>
  </si>
  <si>
    <t>Gerente del SGI
Coordinadora de gestion ambiental</t>
  </si>
  <si>
    <t>Gerencia General
Gerencia Finaciera
Gerencia SGI</t>
  </si>
  <si>
    <t>Contribuye al desarrollo del SGI</t>
  </si>
  <si>
    <t>Contribucion a la mejora del SGI, cumpliendo con las normas legales</t>
  </si>
  <si>
    <t>Gerencia Financienra
Gerencia 
Gerencia SGI
Gerencia de Logistica y operaciones</t>
  </si>
  <si>
    <t>Se detiene el proceso productivo y se pone en riesgo los proceso del SGI</t>
  </si>
  <si>
    <t xml:space="preserve">Gerecnia de ventas
Gerencia de SGI
Produccion </t>
  </si>
  <si>
    <t>Gerecnia de ventas
Gerencia de SGI
Produccion 
Supervisores de calidad</t>
  </si>
  <si>
    <t>Gerencia General
Gerencia SGI
Gerente de venta</t>
  </si>
  <si>
    <t>Inicialmente impactados por el desconocimiento del SGI</t>
  </si>
  <si>
    <t>Gerencia de Ventas
Gerencia SGI</t>
  </si>
  <si>
    <t>Conformidad del SGI, logro de los objetivos del SGI, satisfacción de clientes</t>
  </si>
  <si>
    <t>Participacion del personal en el logro de los objetivos y la manutencion del SGI</t>
  </si>
  <si>
    <t>Su apoyo, presencia y liderazgo puede motivar el desarrollo del SGI</t>
  </si>
  <si>
    <t>El líder del SGI debe interactuar constantemente con la dirección buscando el apoyo, participación y respuestas de motivación</t>
  </si>
  <si>
    <t>Lider del Equipo del SGI</t>
  </si>
  <si>
    <t>equipo SGI</t>
  </si>
  <si>
    <t>Consumidores, 
Clientes Canal</t>
  </si>
  <si>
    <r>
      <rPr>
        <b/>
        <i/>
        <sz val="13"/>
        <color rgb="FF412F8D"/>
        <rFont val="Arial"/>
        <family val="2"/>
      </rPr>
      <t>Ser responsables ante los compromisos (Formales, Implícitos, de Ley y de Palabra).
Ser respetuosos de los demás, de la reglamentación y de la ley, para una sana convivencia
Estar comprometidos con los propósitos estratégicos y el rol misional de Delmor
Ofrecer productos y servicios acordes con la promesa de valor y los requisitos establecidos
Entender la realidad de los procesos y del entorno
Asegurar que aprendamos de la experiencia, de los errores y de lo mejor que pueden hacer otros.
 TOMAR DECISIONES CON INTELIGENCIA... PARA REDUCIR LA VULNERABILIDAD Y POTENCIAR OPORTUNIDADES</t>
    </r>
    <r>
      <rPr>
        <i/>
        <sz val="13"/>
        <color theme="1"/>
        <rFont val="Arial"/>
        <family val="2"/>
      </rPr>
      <t xml:space="preserve">.
</t>
    </r>
    <r>
      <rPr>
        <b/>
        <i/>
        <sz val="13"/>
        <rFont val="Arial"/>
        <family val="2"/>
      </rPr>
      <t xml:space="preserve">
COMPROMISOS DE LA POLÍTICA INTEGRAL:
</t>
    </r>
    <r>
      <rPr>
        <b/>
        <i/>
        <sz val="13"/>
        <color theme="1"/>
        <rFont val="Arial"/>
        <family val="2"/>
      </rPr>
      <t xml:space="preserve">Prevenir </t>
    </r>
    <r>
      <rPr>
        <i/>
        <sz val="13"/>
        <color theme="1"/>
        <rFont val="Arial"/>
        <family val="2"/>
      </rPr>
      <t>los riesgos y potenciar las oportunidades</t>
    </r>
    <r>
      <rPr>
        <b/>
        <i/>
        <sz val="13"/>
        <color theme="1"/>
        <rFont val="Arial"/>
        <family val="2"/>
      </rPr>
      <t xml:space="preserve">, Cumplir </t>
    </r>
    <r>
      <rPr>
        <i/>
        <sz val="13"/>
        <color theme="1"/>
        <rFont val="Arial"/>
        <family val="2"/>
      </rPr>
      <t xml:space="preserve">las obligaciones </t>
    </r>
    <r>
      <rPr>
        <b/>
        <i/>
        <sz val="13"/>
        <color theme="1"/>
        <rFont val="Arial"/>
        <family val="2"/>
      </rPr>
      <t>y Mejorar nuestro SGI y nuestro desempeño!</t>
    </r>
  </si>
  <si>
    <r>
      <rPr>
        <b/>
        <sz val="14"/>
        <color rgb="FF412F8D"/>
        <rFont val="Arial"/>
        <family val="2"/>
      </rPr>
      <t>Estrategia Corporativa Direccional</t>
    </r>
    <r>
      <rPr>
        <sz val="12"/>
        <color theme="1"/>
        <rFont val="Arial"/>
        <family val="2"/>
      </rPr>
      <t xml:space="preserve">
</t>
    </r>
    <r>
      <rPr>
        <b/>
        <sz val="13"/>
        <color rgb="FF412F8D"/>
        <rFont val="Arial"/>
        <family val="2"/>
      </rPr>
      <t xml:space="preserve">1. Excelencia, Posicionamiento y
Crecimiento Competitivo.
</t>
    </r>
    <r>
      <rPr>
        <b/>
        <sz val="13"/>
        <color rgb="FFC00000"/>
        <rFont val="Arial"/>
        <family val="2"/>
      </rPr>
      <t xml:space="preserve">2. Innovación y Difefrenciación.
 </t>
    </r>
    <r>
      <rPr>
        <b/>
        <sz val="13"/>
        <color rgb="FF006600"/>
        <rFont val="Arial"/>
        <family val="2"/>
      </rPr>
      <t>3. Consolidación General de los Procesos y la Gestión TIC.</t>
    </r>
  </si>
  <si>
    <t>Política Integral
y Políticas Específicas
Principios y Valores
Estatutos</t>
  </si>
  <si>
    <t>Proceso con el que interactua</t>
  </si>
  <si>
    <r>
      <t xml:space="preserve">REGISTRO DE PARTES INTERESADAS, IDENTIFICACIÓN, NECESIDADES Y EXPECTATIVAS </t>
    </r>
    <r>
      <rPr>
        <b/>
        <i/>
        <sz val="14"/>
        <color rgb="FFD20000"/>
        <rFont val="Arial"/>
        <family val="2"/>
      </rPr>
      <t>Pendiente revisión de actualización Adriana y Manuel</t>
    </r>
    <r>
      <rPr>
        <b/>
        <sz val="14"/>
        <color theme="1"/>
        <rFont val="Arial"/>
        <family val="2"/>
      </rPr>
      <t xml:space="preserve">
</t>
    </r>
    <r>
      <rPr>
        <sz val="12"/>
        <color rgb="FFC00000"/>
        <rFont val="Arial"/>
        <family val="2"/>
      </rPr>
      <t xml:space="preserve">Pendiente separar y dejar filas exclusivas para: </t>
    </r>
    <r>
      <rPr>
        <b/>
        <i/>
        <sz val="12"/>
        <color rgb="FFC00000"/>
        <rFont val="Arial"/>
        <family val="2"/>
      </rPr>
      <t>Consumidores,Clientes Canal, Proveedores, Contratistas, Sociedad en General, 
Competidores Nacionales, Competidores Internacionales, Ente Certificador</t>
    </r>
    <r>
      <rPr>
        <sz val="12"/>
        <color rgb="FFC00000"/>
        <rFont val="Arial"/>
        <family val="2"/>
      </rPr>
      <t xml:space="preserve"> y de manera general una categoría llamada </t>
    </r>
    <r>
      <rPr>
        <b/>
        <sz val="12"/>
        <color rgb="FFC00000"/>
        <rFont val="Arial"/>
        <family val="2"/>
      </rPr>
      <t>Entorno y Ambiente.</t>
    </r>
  </si>
  <si>
    <t>Análisis Interno</t>
  </si>
  <si>
    <t>ANÁLISIS CONSOLIDADO DE RIESGOS Y OPORTUNIDADES 2023. EVALUACIÓN Y ANÁLISIS DE FACTORES INTERNOS Y EXTERNOS</t>
  </si>
  <si>
    <t>Gestión Autosostenible. Gestión de Control 9ok en la Tercerización.</t>
  </si>
  <si>
    <t>Se debe mantener el propósito estratégico del Proyecto 90k</t>
  </si>
  <si>
    <r>
      <t xml:space="preserve">Operando consistentemente a través de  nuestros valores centrales. Esto es, siendo:
</t>
    </r>
    <r>
      <rPr>
        <b/>
        <sz val="12"/>
        <color theme="4" tint="-0.249977111117893"/>
        <rFont val="Arial"/>
        <family val="2"/>
      </rPr>
      <t>a)</t>
    </r>
    <r>
      <rPr>
        <sz val="12"/>
        <color theme="4" tint="-0.249977111117893"/>
        <rFont val="Arial"/>
        <family val="2"/>
      </rPr>
      <t xml:space="preserve"> </t>
    </r>
    <r>
      <rPr>
        <b/>
        <sz val="12"/>
        <color theme="4" tint="-0.249977111117893"/>
        <rFont val="Arial"/>
        <family val="2"/>
      </rPr>
      <t>responsables</t>
    </r>
    <r>
      <rPr>
        <sz val="12"/>
        <color theme="4" tint="-0.249977111117893"/>
        <rFont val="Arial"/>
        <family val="2"/>
      </rPr>
      <t xml:space="preserve"> desde el punto de vista integral de la palabra, 
</t>
    </r>
    <r>
      <rPr>
        <b/>
        <sz val="12"/>
        <color theme="4" tint="-0.249977111117893"/>
        <rFont val="Arial"/>
        <family val="2"/>
      </rPr>
      <t>b) respetuosos</t>
    </r>
    <r>
      <rPr>
        <sz val="12"/>
        <color theme="4" tint="-0.249977111117893"/>
        <rFont val="Arial"/>
        <family val="2"/>
      </rPr>
      <t xml:space="preserve"> </t>
    </r>
    <r>
      <rPr>
        <b/>
        <sz val="12"/>
        <color theme="4" tint="-0.249977111117893"/>
        <rFont val="Arial"/>
        <family val="2"/>
      </rPr>
      <t>de los demás, de la reglamentación y de la ley para una sana convivencia,</t>
    </r>
    <r>
      <rPr>
        <sz val="12"/>
        <color theme="4" tint="-0.249977111117893"/>
        <rFont val="Arial"/>
        <family val="2"/>
      </rPr>
      <t xml:space="preserve"> 
</t>
    </r>
    <r>
      <rPr>
        <b/>
        <sz val="12"/>
        <color theme="4" tint="-0.249977111117893"/>
        <rFont val="Arial"/>
        <family val="2"/>
      </rPr>
      <t>c) comprometidos</t>
    </r>
    <r>
      <rPr>
        <sz val="12"/>
        <color theme="4" tint="-0.249977111117893"/>
        <rFont val="Arial"/>
        <family val="2"/>
      </rPr>
      <t xml:space="preserve"> con los propósitos estratégicos, el éxito sostenible, y el rol misional de PREVENIR, CUMPLIR Y MEJORAR, ofreciendo SABOR, MUCHO SABOOOR!</t>
    </r>
  </si>
  <si>
    <t>Código</t>
  </si>
  <si>
    <t>ISO-OT-10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</si>
</sst>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mm/yy;@"/>
    <numFmt numFmtId="165" formatCode="_(* #,##0.00_);_(* \(#,##0.00\);_(* &quot;-&quot;??_);_(@_)"/>
  </numFmts>
  <fonts count="211">
    <font>
      <sz val="11"/>
      <color theme="1"/>
      <name val="Calibri"/>
      <family val="2"/>
      <scheme val="minor"/>
    </font>
    <font>
      <sz val="15"/>
      <name val="Arial"/>
      <family val="2"/>
    </font>
    <font>
      <sz val="9"/>
      <name val="Arial"/>
      <family val="2"/>
    </font>
    <font>
      <b/>
      <sz val="9"/>
      <name val="Arial"/>
      <family val="2"/>
    </font>
    <font>
      <sz val="8.5"/>
      <name val="Arial"/>
      <family val="2"/>
    </font>
    <font>
      <sz val="9"/>
      <color indexed="10"/>
      <name val="Arial"/>
      <family val="2"/>
    </font>
    <font>
      <b/>
      <sz val="9"/>
      <color indexed="10"/>
      <name val="Arial"/>
      <family val="2"/>
    </font>
    <font>
      <b/>
      <i/>
      <sz val="12"/>
      <color theme="0"/>
      <name val="Book Antiqua"/>
      <family val="1"/>
    </font>
    <font>
      <sz val="12"/>
      <color theme="1"/>
      <name val="Times New Roman"/>
      <family val="1"/>
    </font>
    <font>
      <sz val="12"/>
      <name val="Times New Roman"/>
      <family val="1"/>
    </font>
    <font>
      <b/>
      <i/>
      <sz val="18"/>
      <color indexed="62"/>
      <name val="Book Antiqua"/>
      <family val="1"/>
    </font>
    <font>
      <b/>
      <i/>
      <sz val="14"/>
      <color theme="0"/>
      <name val="Book Antiqua"/>
      <family val="1"/>
    </font>
    <font>
      <b/>
      <i/>
      <sz val="14"/>
      <color theme="3"/>
      <name val="Book Antiqua"/>
      <family val="1"/>
    </font>
    <font>
      <i/>
      <sz val="14"/>
      <color theme="3"/>
      <name val="Book Antiqua"/>
      <family val="1"/>
    </font>
    <font>
      <i/>
      <sz val="12"/>
      <color theme="3"/>
      <name val="Book Antiqua"/>
      <family val="1"/>
    </font>
    <font>
      <b/>
      <i/>
      <sz val="12"/>
      <color theme="3"/>
      <name val="Book Antiqua"/>
      <family val="1"/>
    </font>
    <font>
      <b/>
      <i/>
      <sz val="12"/>
      <name val="Book Antiqua"/>
      <family val="1"/>
    </font>
    <font>
      <sz val="14"/>
      <name val="Monotype Corsiva"/>
      <family val="4"/>
    </font>
    <font>
      <b/>
      <sz val="12"/>
      <color rgb="FF0070C0"/>
      <name val="Times New Roman"/>
      <family val="1"/>
    </font>
    <font>
      <b/>
      <sz val="12"/>
      <name val="Times New Roman"/>
      <family val="1"/>
    </font>
    <font>
      <b/>
      <sz val="12"/>
      <color theme="1"/>
      <name val="Times New Roman"/>
      <family val="1"/>
    </font>
    <font>
      <sz val="12"/>
      <color theme="0"/>
      <name val="Times New Roman"/>
      <family val="1"/>
    </font>
    <font>
      <sz val="12"/>
      <color rgb="FFFF0000"/>
      <name val="Times New Roman"/>
      <family val="1"/>
    </font>
    <font>
      <sz val="8"/>
      <name val="Calibri"/>
      <family val="2"/>
      <scheme val="minor"/>
    </font>
    <font>
      <b/>
      <i/>
      <sz val="12"/>
      <color theme="1"/>
      <name val="Book Antiqua"/>
      <family val="1"/>
    </font>
    <font>
      <i/>
      <sz val="12"/>
      <color theme="1"/>
      <name val="Book Antiqua"/>
      <family val="1"/>
    </font>
    <font>
      <i/>
      <sz val="12"/>
      <name val="Book Antiqua"/>
      <family val="1"/>
    </font>
    <font>
      <i/>
      <sz val="12"/>
      <name val="Times New Roman"/>
      <family val="1"/>
    </font>
    <font>
      <i/>
      <sz val="12"/>
      <color theme="1"/>
      <name val="Times New Roman"/>
      <family val="1"/>
    </font>
    <font>
      <i/>
      <sz val="14"/>
      <name val="Monotype Corsiva"/>
      <family val="4"/>
    </font>
    <font>
      <i/>
      <sz val="12"/>
      <color rgb="FFFF0000"/>
      <name val="Times New Roman"/>
      <family val="1"/>
    </font>
    <font>
      <i/>
      <sz val="12"/>
      <color rgb="FF0070C0"/>
      <name val="Times New Roman"/>
      <family val="1"/>
    </font>
    <font>
      <i/>
      <sz val="12"/>
      <color theme="0"/>
      <name val="Times New Roman"/>
      <family val="1"/>
    </font>
    <font>
      <b/>
      <sz val="11"/>
      <name val="Arial"/>
      <family val="2"/>
    </font>
    <font>
      <i/>
      <sz val="9"/>
      <name val="Arial"/>
      <family val="2"/>
    </font>
    <font>
      <b/>
      <i/>
      <sz val="12"/>
      <color theme="0"/>
      <name val="Arial"/>
      <family val="2"/>
    </font>
    <font>
      <b/>
      <i/>
      <sz val="14"/>
      <color theme="3"/>
      <name val="Arial"/>
      <family val="2"/>
    </font>
    <font>
      <b/>
      <i/>
      <sz val="12"/>
      <color theme="1"/>
      <name val="Arial"/>
      <family val="2"/>
    </font>
    <font>
      <i/>
      <sz val="12"/>
      <color theme="1"/>
      <name val="Arial"/>
      <family val="2"/>
    </font>
    <font>
      <i/>
      <sz val="12"/>
      <name val="Arial"/>
      <family val="2"/>
    </font>
    <font>
      <i/>
      <sz val="12"/>
      <color rgb="FF0070C0"/>
      <name val="Arial"/>
      <family val="2"/>
    </font>
    <font>
      <b/>
      <i/>
      <sz val="12"/>
      <color theme="3"/>
      <name val="Arial"/>
      <family val="2"/>
    </font>
    <font>
      <i/>
      <sz val="12"/>
      <color theme="3"/>
      <name val="Arial"/>
      <family val="2"/>
    </font>
    <font>
      <b/>
      <i/>
      <sz val="12"/>
      <name val="Arial"/>
      <family val="2"/>
    </font>
    <font>
      <b/>
      <i/>
      <sz val="18"/>
      <color indexed="62"/>
      <name val="Arial"/>
      <family val="2"/>
    </font>
    <font>
      <b/>
      <i/>
      <sz val="14"/>
      <color theme="0"/>
      <name val="Arial"/>
      <family val="2"/>
    </font>
    <font>
      <i/>
      <sz val="14"/>
      <name val="Arial"/>
      <family val="2"/>
    </font>
    <font>
      <i/>
      <sz val="12"/>
      <color rgb="FFFF0000"/>
      <name val="Arial"/>
      <family val="2"/>
    </font>
    <font>
      <sz val="12"/>
      <color theme="0"/>
      <name val="Arial"/>
      <family val="2"/>
    </font>
    <font>
      <b/>
      <sz val="14"/>
      <name val="Arial"/>
      <family val="2"/>
    </font>
    <font>
      <b/>
      <i/>
      <sz val="14"/>
      <color theme="1"/>
      <name val="Arial"/>
      <family val="2"/>
    </font>
    <font>
      <b/>
      <sz val="13"/>
      <name val="Arial"/>
      <family val="2"/>
    </font>
    <font>
      <b/>
      <i/>
      <sz val="13"/>
      <color theme="0"/>
      <name val="Arial"/>
      <family val="2"/>
    </font>
    <font>
      <b/>
      <i/>
      <sz val="13"/>
      <color theme="1"/>
      <name val="Arial"/>
      <family val="2"/>
    </font>
    <font>
      <b/>
      <i/>
      <sz val="13"/>
      <name val="Arial"/>
      <family val="2"/>
    </font>
    <font>
      <b/>
      <sz val="13"/>
      <color indexed="10"/>
      <name val="Arial"/>
      <family val="2"/>
    </font>
    <font>
      <b/>
      <i/>
      <sz val="12"/>
      <color rgb="FF0070C0"/>
      <name val="Arial"/>
      <family val="2"/>
    </font>
    <font>
      <b/>
      <sz val="12"/>
      <color theme="0"/>
      <name val="Arial"/>
      <family val="2"/>
    </font>
    <font>
      <i/>
      <sz val="10"/>
      <name val="Arial"/>
      <family val="2"/>
    </font>
    <font>
      <sz val="14"/>
      <name val="Arial"/>
      <family val="2"/>
    </font>
    <font>
      <b/>
      <i/>
      <sz val="18"/>
      <color theme="0"/>
      <name val="Arial"/>
      <family val="2"/>
    </font>
    <font>
      <sz val="18"/>
      <name val="Arial"/>
      <family val="2"/>
    </font>
    <font>
      <b/>
      <i/>
      <sz val="18"/>
      <color theme="1"/>
      <name val="Arial"/>
      <family val="2"/>
    </font>
    <font>
      <b/>
      <sz val="18"/>
      <name val="Arial"/>
      <family val="2"/>
    </font>
    <font>
      <b/>
      <i/>
      <sz val="16"/>
      <name val="Arial"/>
      <family val="2"/>
    </font>
    <font>
      <i/>
      <sz val="15"/>
      <name val="Arial"/>
      <family val="2"/>
    </font>
    <font>
      <b/>
      <i/>
      <sz val="15"/>
      <name val="Arial"/>
      <family val="2"/>
    </font>
    <font>
      <b/>
      <i/>
      <sz val="15"/>
      <color theme="1"/>
      <name val="Arial"/>
      <family val="2"/>
    </font>
    <font>
      <sz val="11"/>
      <color theme="1"/>
      <name val="Calibri"/>
      <family val="2"/>
      <scheme val="minor"/>
    </font>
    <font>
      <b/>
      <sz val="11"/>
      <color theme="1"/>
      <name val="Calibri"/>
      <family val="2"/>
      <scheme val="minor"/>
    </font>
    <font>
      <sz val="10"/>
      <name val="Arial"/>
      <family val="2"/>
    </font>
    <font>
      <b/>
      <sz val="10"/>
      <name val="Arial"/>
      <family val="2"/>
    </font>
    <font>
      <sz val="20"/>
      <color indexed="56"/>
      <name val="Arial"/>
      <family val="2"/>
    </font>
    <font>
      <sz val="20"/>
      <color indexed="18"/>
      <name val="Arial"/>
      <family val="2"/>
    </font>
    <font>
      <sz val="11"/>
      <color indexed="18"/>
      <name val="Arial"/>
      <family val="2"/>
    </font>
    <font>
      <b/>
      <sz val="11"/>
      <color indexed="18"/>
      <name val="Arial"/>
      <family val="2"/>
    </font>
    <font>
      <sz val="20"/>
      <color indexed="8"/>
      <name val="Arial"/>
      <family val="2"/>
    </font>
    <font>
      <i/>
      <sz val="18"/>
      <color indexed="56"/>
      <name val="Century Gothic"/>
      <family val="2"/>
    </font>
    <font>
      <sz val="10"/>
      <color indexed="56"/>
      <name val="Arial"/>
      <family val="2"/>
    </font>
    <font>
      <sz val="14"/>
      <color indexed="18"/>
      <name val="Century Gothic"/>
      <family val="2"/>
    </font>
    <font>
      <sz val="16"/>
      <color indexed="18"/>
      <name val="Arial"/>
      <family val="2"/>
    </font>
    <font>
      <sz val="14"/>
      <color indexed="18"/>
      <name val="Arial"/>
      <family val="2"/>
    </font>
    <font>
      <b/>
      <sz val="8"/>
      <color theme="1" tint="0.499984740745262"/>
      <name val="Arial"/>
      <family val="2"/>
    </font>
    <font>
      <sz val="8"/>
      <color theme="1" tint="0.499984740745262"/>
      <name val="Arial"/>
      <family val="2"/>
    </font>
    <font>
      <b/>
      <sz val="12"/>
      <name val="Arial"/>
      <family val="2"/>
    </font>
    <font>
      <u/>
      <sz val="10"/>
      <color indexed="12"/>
      <name val="Arial"/>
      <family val="2"/>
    </font>
    <font>
      <b/>
      <u/>
      <sz val="10"/>
      <color indexed="12"/>
      <name val="Arial"/>
      <family val="2"/>
    </font>
    <font>
      <sz val="11"/>
      <color theme="1"/>
      <name val="Arial"/>
      <family val="2"/>
    </font>
    <font>
      <sz val="12"/>
      <name val="Arial"/>
      <family val="2"/>
    </font>
    <font>
      <b/>
      <sz val="16"/>
      <name val="Arial"/>
      <family val="2"/>
    </font>
    <font>
      <b/>
      <sz val="14"/>
      <color indexed="8"/>
      <name val="Arial"/>
      <family val="2"/>
    </font>
    <font>
      <b/>
      <sz val="16"/>
      <color indexed="8"/>
      <name val="Arial"/>
      <family val="2"/>
    </font>
    <font>
      <sz val="11"/>
      <color indexed="8"/>
      <name val="Calibri"/>
      <family val="2"/>
    </font>
    <font>
      <sz val="12"/>
      <color indexed="8"/>
      <name val="Arial"/>
      <family val="2"/>
    </font>
    <font>
      <b/>
      <i/>
      <sz val="12"/>
      <color indexed="8"/>
      <name val="Arial"/>
      <family val="2"/>
    </font>
    <font>
      <b/>
      <i/>
      <sz val="13"/>
      <color rgb="FF203382"/>
      <name val="Arial"/>
      <family val="2"/>
    </font>
    <font>
      <b/>
      <sz val="12"/>
      <color indexed="8"/>
      <name val="Arial"/>
      <family val="2"/>
    </font>
    <font>
      <sz val="14"/>
      <color indexed="8"/>
      <name val="Arial"/>
      <family val="2"/>
    </font>
    <font>
      <b/>
      <sz val="20"/>
      <color indexed="8"/>
      <name val="Arial"/>
      <family val="2"/>
    </font>
    <font>
      <sz val="11"/>
      <color indexed="8"/>
      <name val="Arial"/>
      <family val="2"/>
    </font>
    <font>
      <i/>
      <sz val="12"/>
      <color rgb="FFC00000"/>
      <name val="Arial"/>
      <family val="2"/>
    </font>
    <font>
      <b/>
      <i/>
      <sz val="12"/>
      <color theme="3" tint="-0.249977111117893"/>
      <name val="Arial"/>
      <family val="2"/>
    </font>
    <font>
      <b/>
      <sz val="12"/>
      <color rgb="FFC00000"/>
      <name val="Arial"/>
      <family val="2"/>
    </font>
    <font>
      <sz val="20"/>
      <name val="Arial"/>
      <family val="2"/>
    </font>
    <font>
      <b/>
      <sz val="18"/>
      <color theme="0"/>
      <name val="Arial"/>
      <family val="2"/>
    </font>
    <font>
      <b/>
      <sz val="16"/>
      <color theme="0"/>
      <name val="Arial"/>
      <family val="2"/>
    </font>
    <font>
      <sz val="10"/>
      <color theme="0"/>
      <name val="Arial"/>
      <family val="2"/>
    </font>
    <font>
      <sz val="14"/>
      <color theme="0"/>
      <name val="Arial"/>
      <family val="2"/>
    </font>
    <font>
      <b/>
      <sz val="18"/>
      <color rgb="FF2E1670"/>
      <name val="Arial"/>
      <family val="2"/>
    </font>
    <font>
      <b/>
      <i/>
      <sz val="14"/>
      <color rgb="FF006600"/>
      <name val="Arial"/>
      <family val="2"/>
    </font>
    <font>
      <b/>
      <i/>
      <sz val="14"/>
      <color rgb="FF2E1670"/>
      <name val="Arial"/>
      <family val="2"/>
    </font>
    <font>
      <b/>
      <i/>
      <sz val="14"/>
      <color rgb="FFC00000"/>
      <name val="Arial"/>
      <family val="2"/>
    </font>
    <font>
      <b/>
      <i/>
      <sz val="14"/>
      <name val="Arial"/>
      <family val="2"/>
    </font>
    <font>
      <b/>
      <i/>
      <sz val="14"/>
      <color rgb="FF0070C0"/>
      <name val="Arial"/>
      <family val="2"/>
    </font>
    <font>
      <b/>
      <sz val="14"/>
      <color rgb="FF2E1670"/>
      <name val="Arial"/>
      <family val="2"/>
    </font>
    <font>
      <b/>
      <sz val="20"/>
      <name val="Arial"/>
      <family val="2"/>
    </font>
    <font>
      <sz val="16"/>
      <name val="Arial"/>
      <family val="2"/>
    </font>
    <font>
      <b/>
      <sz val="12.5"/>
      <color theme="1"/>
      <name val="Arial"/>
      <family val="2"/>
    </font>
    <font>
      <b/>
      <sz val="11"/>
      <color theme="1"/>
      <name val="Arial"/>
      <family val="2"/>
    </font>
    <font>
      <b/>
      <sz val="13"/>
      <color theme="1"/>
      <name val="Arial"/>
      <family val="2"/>
    </font>
    <font>
      <i/>
      <sz val="13"/>
      <color theme="1"/>
      <name val="Arial"/>
      <family val="2"/>
    </font>
    <font>
      <b/>
      <i/>
      <sz val="13"/>
      <color rgb="FF412F8D"/>
      <name val="Arial"/>
      <family val="2"/>
    </font>
    <font>
      <sz val="12.5"/>
      <color theme="1"/>
      <name val="Arial"/>
      <family val="2"/>
    </font>
    <font>
      <sz val="12"/>
      <color theme="1"/>
      <name val="Arial"/>
      <family val="2"/>
    </font>
    <font>
      <b/>
      <sz val="13"/>
      <color rgb="FF412F8D"/>
      <name val="Arial"/>
      <family val="2"/>
    </font>
    <font>
      <b/>
      <sz val="13"/>
      <color rgb="FFC00000"/>
      <name val="Arial"/>
      <family val="2"/>
    </font>
    <font>
      <b/>
      <sz val="13"/>
      <color rgb="FF006600"/>
      <name val="Arial"/>
      <family val="2"/>
    </font>
    <font>
      <b/>
      <i/>
      <sz val="15"/>
      <color rgb="FF006600"/>
      <name val="Arial"/>
      <family val="2"/>
    </font>
    <font>
      <b/>
      <i/>
      <sz val="15"/>
      <color rgb="FF412F8D"/>
      <name val="Arial"/>
      <family val="2"/>
    </font>
    <font>
      <sz val="15"/>
      <color theme="1"/>
      <name val="Arial"/>
      <family val="2"/>
    </font>
    <font>
      <b/>
      <i/>
      <sz val="13"/>
      <color rgb="FF006600"/>
      <name val="Arial"/>
      <family val="2"/>
    </font>
    <font>
      <b/>
      <sz val="12"/>
      <name val="Verdana"/>
      <family val="2"/>
    </font>
    <font>
      <b/>
      <sz val="9"/>
      <name val="Verdana"/>
      <family val="2"/>
    </font>
    <font>
      <b/>
      <sz val="14"/>
      <name val="Verdana"/>
      <family val="2"/>
    </font>
    <font>
      <b/>
      <sz val="18"/>
      <color rgb="FF2E1670"/>
      <name val="Calibri"/>
      <family val="2"/>
    </font>
    <font>
      <b/>
      <sz val="16"/>
      <color theme="0"/>
      <name val="Calibri"/>
      <family val="2"/>
    </font>
    <font>
      <b/>
      <sz val="16"/>
      <color rgb="FF2E1670"/>
      <name val="Calibri"/>
      <family val="2"/>
    </font>
    <font>
      <b/>
      <sz val="14"/>
      <color rgb="FFC00000"/>
      <name val="Arial"/>
      <family val="2"/>
    </font>
    <font>
      <b/>
      <i/>
      <sz val="14"/>
      <name val="Arial Black"/>
      <family val="2"/>
    </font>
    <font>
      <b/>
      <sz val="12"/>
      <color rgb="FF2E1670"/>
      <name val="Arial"/>
      <family val="2"/>
    </font>
    <font>
      <b/>
      <sz val="9"/>
      <color theme="1"/>
      <name val="Calibri"/>
      <family val="2"/>
      <scheme val="minor"/>
    </font>
    <font>
      <b/>
      <sz val="14"/>
      <color indexed="18"/>
      <name val="Calibri"/>
      <family val="2"/>
      <scheme val="minor"/>
    </font>
    <font>
      <b/>
      <sz val="12"/>
      <name val="Calibri"/>
      <family val="2"/>
      <scheme val="minor"/>
    </font>
    <font>
      <b/>
      <sz val="14"/>
      <color indexed="18"/>
      <name val="Verdana"/>
      <family val="2"/>
    </font>
    <font>
      <b/>
      <sz val="10"/>
      <color rgb="FF006600"/>
      <name val="Calibri"/>
      <family val="2"/>
      <scheme val="minor"/>
    </font>
    <font>
      <sz val="9"/>
      <name val="Verdana"/>
      <family val="2"/>
    </font>
    <font>
      <sz val="10"/>
      <name val="Verdana"/>
      <family val="2"/>
    </font>
    <font>
      <b/>
      <sz val="9"/>
      <color indexed="81"/>
      <name val="Tahoma"/>
      <family val="2"/>
    </font>
    <font>
      <b/>
      <sz val="10"/>
      <color rgb="FFFF0000"/>
      <name val="Arial"/>
      <family val="2"/>
    </font>
    <font>
      <b/>
      <sz val="10"/>
      <color rgb="FF00B050"/>
      <name val="Arial"/>
      <family val="2"/>
    </font>
    <font>
      <b/>
      <sz val="10"/>
      <color rgb="FF0070C0"/>
      <name val="Arial"/>
      <family val="2"/>
    </font>
    <font>
      <b/>
      <sz val="10"/>
      <color rgb="FFD24600"/>
      <name val="Arial"/>
      <family val="2"/>
    </font>
    <font>
      <b/>
      <sz val="12"/>
      <color rgb="FF13169D"/>
      <name val="Arial"/>
      <family val="2"/>
    </font>
    <font>
      <sz val="10.5"/>
      <color rgb="FF5C2A08"/>
      <name val="Arial"/>
      <family val="2"/>
    </font>
    <font>
      <b/>
      <sz val="10.5"/>
      <color rgb="FF5C2A08"/>
      <name val="Arial"/>
      <family val="2"/>
    </font>
    <font>
      <sz val="10.5"/>
      <color theme="1"/>
      <name val="Arial"/>
      <family val="2"/>
    </font>
    <font>
      <sz val="10.5"/>
      <color rgb="FF004C00"/>
      <name val="Arial"/>
      <family val="2"/>
    </font>
    <font>
      <b/>
      <sz val="10.5"/>
      <color rgb="FF004C00"/>
      <name val="Arial"/>
      <family val="2"/>
    </font>
    <font>
      <sz val="10.5"/>
      <color rgb="FF700000"/>
      <name val="Arial"/>
      <family val="2"/>
    </font>
    <font>
      <b/>
      <sz val="10.5"/>
      <color rgb="FF700000"/>
      <name val="Arial"/>
      <family val="2"/>
    </font>
    <font>
      <i/>
      <sz val="11.5"/>
      <name val="Arial"/>
      <family val="2"/>
    </font>
    <font>
      <i/>
      <sz val="11.5"/>
      <color theme="1"/>
      <name val="Arial"/>
      <family val="2"/>
    </font>
    <font>
      <i/>
      <sz val="11.5"/>
      <color rgb="FF0070C0"/>
      <name val="Arial"/>
      <family val="2"/>
    </font>
    <font>
      <sz val="11.5"/>
      <name val="Arial"/>
      <family val="2"/>
    </font>
    <font>
      <b/>
      <sz val="11.5"/>
      <color rgb="FF006600"/>
      <name val="Arial"/>
      <family val="2"/>
    </font>
    <font>
      <b/>
      <sz val="11.5"/>
      <name val="Arial"/>
      <family val="2"/>
    </font>
    <font>
      <b/>
      <sz val="16"/>
      <color rgb="FF2E1670"/>
      <name val="Arial"/>
      <family val="2"/>
    </font>
    <font>
      <i/>
      <sz val="13"/>
      <color rgb="FF203382"/>
      <name val="Arial Black"/>
      <family val="2"/>
    </font>
    <font>
      <i/>
      <sz val="13"/>
      <color rgb="FF203382"/>
      <name val="Arial"/>
      <family val="2"/>
    </font>
    <font>
      <b/>
      <sz val="12"/>
      <color rgb="FF000000"/>
      <name val="Arial"/>
      <family val="2"/>
    </font>
    <font>
      <b/>
      <sz val="13"/>
      <color indexed="8"/>
      <name val="Arial"/>
      <family val="2"/>
    </font>
    <font>
      <b/>
      <sz val="14.5"/>
      <color theme="8" tint="-0.499984740745262"/>
      <name val="Arial "/>
    </font>
    <font>
      <b/>
      <sz val="12"/>
      <color rgb="FFE5740D"/>
      <name val="Arial"/>
      <family val="2"/>
    </font>
    <font>
      <b/>
      <sz val="12"/>
      <color theme="1"/>
      <name val="Arial"/>
      <family val="2"/>
    </font>
    <font>
      <b/>
      <sz val="16"/>
      <color theme="1"/>
      <name val="Arial"/>
      <family val="2"/>
    </font>
    <font>
      <i/>
      <sz val="12"/>
      <color rgb="FF007E39"/>
      <name val="Arial"/>
      <family val="2"/>
    </font>
    <font>
      <i/>
      <sz val="12"/>
      <color rgb="FF0C0684"/>
      <name val="Arial"/>
      <family val="2"/>
    </font>
    <font>
      <b/>
      <sz val="14"/>
      <color theme="1"/>
      <name val="Arial"/>
      <family val="2"/>
    </font>
    <font>
      <b/>
      <sz val="14"/>
      <color theme="3" tint="-0.249977111117893"/>
      <name val="Arial"/>
      <family val="2"/>
    </font>
    <font>
      <sz val="12"/>
      <color rgb="FF006600"/>
      <name val="Arial"/>
      <family val="2"/>
    </font>
    <font>
      <sz val="12"/>
      <color theme="4" tint="-0.249977111117893"/>
      <name val="Arial"/>
      <family val="2"/>
    </font>
    <font>
      <b/>
      <sz val="12"/>
      <color theme="4" tint="-0.249977111117893"/>
      <name val="Arial"/>
      <family val="2"/>
    </font>
    <font>
      <b/>
      <i/>
      <sz val="12"/>
      <color rgb="FF1D0595"/>
      <name val="Arial"/>
      <family val="2"/>
    </font>
    <font>
      <b/>
      <i/>
      <sz val="12"/>
      <color rgb="FF800080"/>
      <name val="Arial"/>
      <family val="2"/>
    </font>
    <font>
      <b/>
      <i/>
      <sz val="12"/>
      <color rgb="FF007E39"/>
      <name val="Arial"/>
      <family val="2"/>
    </font>
    <font>
      <b/>
      <sz val="18"/>
      <color rgb="FF111489"/>
      <name val="Arial"/>
      <family val="2"/>
    </font>
    <font>
      <i/>
      <sz val="12"/>
      <color rgb="FF967200"/>
      <name val="Arial"/>
      <family val="2"/>
    </font>
    <font>
      <b/>
      <sz val="11"/>
      <color theme="1"/>
      <name val="Arial "/>
    </font>
    <font>
      <b/>
      <sz val="13"/>
      <color theme="1"/>
      <name val="Arial "/>
    </font>
    <font>
      <b/>
      <sz val="13"/>
      <color rgb="FF412F8D"/>
      <name val="Arial "/>
    </font>
    <font>
      <b/>
      <i/>
      <sz val="14"/>
      <color theme="1"/>
      <name val="Arial "/>
    </font>
    <font>
      <b/>
      <sz val="14"/>
      <color rgb="FF412F8D"/>
      <name val="Arial "/>
    </font>
    <font>
      <b/>
      <sz val="14"/>
      <color rgb="FF412F8D"/>
      <name val="Arial"/>
      <family val="2"/>
    </font>
    <font>
      <b/>
      <i/>
      <sz val="20"/>
      <color theme="3"/>
      <name val="Arial"/>
      <family val="2"/>
    </font>
    <font>
      <b/>
      <i/>
      <sz val="20"/>
      <color theme="1"/>
      <name val="Arial"/>
      <family val="2"/>
    </font>
    <font>
      <i/>
      <sz val="20"/>
      <color theme="3"/>
      <name val="Arial"/>
      <family val="2"/>
    </font>
    <font>
      <i/>
      <sz val="18"/>
      <color theme="0"/>
      <name val="Arial"/>
      <family val="2"/>
    </font>
    <font>
      <i/>
      <sz val="18"/>
      <color theme="1"/>
      <name val="Arial"/>
      <family val="2"/>
    </font>
    <font>
      <i/>
      <sz val="18"/>
      <name val="Arial"/>
      <family val="2"/>
    </font>
    <font>
      <i/>
      <sz val="18"/>
      <color rgb="FF0070C0"/>
      <name val="Arial"/>
      <family val="2"/>
    </font>
    <font>
      <b/>
      <i/>
      <sz val="18"/>
      <name val="Arial"/>
      <family val="2"/>
    </font>
    <font>
      <b/>
      <i/>
      <sz val="24"/>
      <name val="Arial"/>
      <family val="2"/>
    </font>
    <font>
      <b/>
      <i/>
      <sz val="20"/>
      <color theme="0"/>
      <name val="Arial"/>
      <family val="2"/>
    </font>
    <font>
      <b/>
      <sz val="10"/>
      <color theme="1"/>
      <name val="Arial"/>
      <family val="2"/>
    </font>
    <font>
      <sz val="8"/>
      <color theme="1"/>
      <name val="Arial"/>
      <family val="2"/>
    </font>
    <font>
      <b/>
      <sz val="11"/>
      <color theme="1"/>
      <name val="Arial Narrow"/>
      <family val="2"/>
    </font>
    <font>
      <b/>
      <i/>
      <sz val="14"/>
      <color rgb="FFD20000"/>
      <name val="Arial"/>
      <family val="2"/>
    </font>
    <font>
      <sz val="10"/>
      <color theme="1"/>
      <name val="Arial"/>
      <family val="2"/>
    </font>
    <font>
      <sz val="10"/>
      <color rgb="FF000000"/>
      <name val="Arial"/>
      <family val="2"/>
    </font>
    <font>
      <sz val="12"/>
      <color rgb="FFC00000"/>
      <name val="Arial"/>
      <family val="2"/>
    </font>
    <font>
      <b/>
      <i/>
      <sz val="12"/>
      <color rgb="FFC00000"/>
      <name val="Arial"/>
      <family val="2"/>
    </font>
  </fonts>
  <fills count="87">
    <fill>
      <patternFill patternType="none"/>
    </fill>
    <fill>
      <patternFill patternType="gray125"/>
    </fill>
    <fill>
      <patternFill patternType="solid">
        <fgColor indexed="9"/>
        <bgColor indexed="64"/>
      </patternFill>
    </fill>
    <fill>
      <patternFill patternType="solid">
        <fgColor indexed="42"/>
        <bgColor indexed="64"/>
      </patternFill>
    </fill>
    <fill>
      <patternFill patternType="solid">
        <fgColor rgb="FFFF0000"/>
        <bgColor indexed="64"/>
      </patternFill>
    </fill>
    <fill>
      <patternFill patternType="solid">
        <fgColor indexed="65"/>
        <bgColor indexed="64"/>
      </patternFill>
    </fill>
    <fill>
      <patternFill patternType="solid">
        <fgColor theme="6" tint="0.59999389629810485"/>
        <bgColor indexed="64"/>
      </patternFill>
    </fill>
    <fill>
      <patternFill patternType="solid">
        <fgColor theme="8" tint="0.39997558519241921"/>
        <bgColor indexed="64"/>
      </patternFill>
    </fill>
    <fill>
      <patternFill patternType="solid">
        <fgColor theme="8"/>
        <bgColor indexed="64"/>
      </patternFill>
    </fill>
    <fill>
      <patternFill patternType="solid">
        <fgColor theme="4" tint="0.79998168889431442"/>
        <bgColor indexed="64"/>
      </patternFill>
    </fill>
    <fill>
      <patternFill patternType="solid">
        <fgColor theme="1" tint="0.249977111117893"/>
        <bgColor indexed="64"/>
      </patternFill>
    </fill>
    <fill>
      <patternFill patternType="solid">
        <fgColor rgb="FF00B050"/>
        <bgColor indexed="64"/>
      </patternFill>
    </fill>
    <fill>
      <patternFill patternType="solid">
        <fgColor theme="3" tint="-0.499984740745262"/>
        <bgColor indexed="64"/>
      </patternFill>
    </fill>
    <fill>
      <gradientFill degree="90">
        <stop position="0">
          <color theme="0"/>
        </stop>
        <stop position="1">
          <color theme="3" tint="0.80001220740379042"/>
        </stop>
      </gradientFill>
    </fill>
    <fill>
      <gradientFill degree="90">
        <stop position="0">
          <color theme="0"/>
        </stop>
        <stop position="1">
          <color theme="9" tint="0.80001220740379042"/>
        </stop>
      </gradientFill>
    </fill>
    <fill>
      <gradientFill degree="90">
        <stop position="0">
          <color theme="0"/>
        </stop>
        <stop position="1">
          <color theme="2" tint="-9.8025452436902985E-2"/>
        </stop>
      </gradientFill>
    </fill>
    <fill>
      <patternFill patternType="solid">
        <fgColor rgb="FF002060"/>
        <bgColor indexed="64"/>
      </patternFill>
    </fill>
    <fill>
      <patternFill patternType="solid">
        <fgColor theme="0"/>
        <bgColor indexed="64"/>
      </patternFill>
    </fill>
    <fill>
      <patternFill patternType="solid">
        <fgColor rgb="FF291E78"/>
        <bgColor indexed="64"/>
      </patternFill>
    </fill>
    <fill>
      <gradientFill degree="90">
        <stop position="0">
          <color theme="0"/>
        </stop>
        <stop position="1">
          <color theme="0"/>
        </stop>
      </gradientFill>
    </fill>
    <fill>
      <gradientFill degree="270">
        <stop position="0">
          <color theme="0"/>
        </stop>
        <stop position="1">
          <color rgb="FFFCFCDC"/>
        </stop>
      </gradientFill>
    </fill>
    <fill>
      <gradientFill degree="90">
        <stop position="0">
          <color theme="0"/>
        </stop>
        <stop position="0.5">
          <color rgb="FFFCFCDC"/>
        </stop>
        <stop position="1">
          <color theme="0"/>
        </stop>
      </gradientFill>
    </fill>
    <fill>
      <patternFill patternType="solid">
        <fgColor theme="8" tint="0.59999389629810485"/>
        <bgColor auto="1"/>
      </patternFill>
    </fill>
    <fill>
      <patternFill patternType="solid">
        <fgColor theme="8" tint="0.59999389629810485"/>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rgb="FFFFFFE5"/>
        <bgColor indexed="64"/>
      </patternFill>
    </fill>
    <fill>
      <gradientFill degree="270">
        <stop position="0">
          <color theme="0"/>
        </stop>
        <stop position="1">
          <color rgb="FFFFFFE5"/>
        </stop>
      </gradientFill>
    </fill>
    <fill>
      <gradientFill degree="270">
        <stop position="0">
          <color theme="0"/>
        </stop>
        <stop position="1">
          <color rgb="FFD3E1FD"/>
        </stop>
      </gradientFill>
    </fill>
    <fill>
      <gradientFill degree="315">
        <stop position="0">
          <color theme="0"/>
        </stop>
        <stop position="1">
          <color rgb="FFFFFBEF"/>
        </stop>
      </gradientFill>
    </fill>
    <fill>
      <gradientFill degree="45">
        <stop position="0">
          <color rgb="FFFFFFF7"/>
        </stop>
        <stop position="0.5">
          <color rgb="FFE1FFF4"/>
        </stop>
        <stop position="1">
          <color rgb="FFFFFFF7"/>
        </stop>
      </gradientFill>
    </fill>
    <fill>
      <gradientFill degree="45">
        <stop position="0">
          <color rgb="FFFFFFFB"/>
        </stop>
        <stop position="0.5">
          <color rgb="FFFFEBEB"/>
        </stop>
        <stop position="1">
          <color rgb="FFFFFFFB"/>
        </stop>
      </gradientFill>
    </fill>
    <fill>
      <gradientFill degree="270">
        <stop position="0">
          <color theme="0"/>
        </stop>
        <stop position="1">
          <color rgb="FFFFF3FE"/>
        </stop>
      </gradientFill>
    </fill>
    <fill>
      <gradientFill degree="90">
        <stop position="0">
          <color rgb="FFFFFFFF"/>
        </stop>
        <stop position="1">
          <color rgb="FFEBFFFF"/>
        </stop>
      </gradientFill>
    </fill>
    <fill>
      <gradientFill degree="270">
        <stop position="0">
          <color theme="0"/>
        </stop>
        <stop position="1">
          <color rgb="FFEBFFFF"/>
        </stop>
      </gradientFill>
    </fill>
    <fill>
      <patternFill patternType="solid">
        <fgColor rgb="FFFFFFE5"/>
        <bgColor auto="1"/>
      </patternFill>
    </fill>
    <fill>
      <gradientFill degree="90">
        <stop position="0">
          <color rgb="FFFFFBFF"/>
        </stop>
        <stop position="1">
          <color rgb="FFEBF9FF"/>
        </stop>
      </gradientFill>
    </fill>
    <fill>
      <gradientFill degree="90">
        <stop position="0">
          <color theme="0"/>
        </stop>
        <stop position="1">
          <color rgb="FFEFFFFF"/>
        </stop>
      </gradientFill>
    </fill>
    <fill>
      <patternFill patternType="solid">
        <fgColor rgb="FFECECEC"/>
        <bgColor indexed="64"/>
      </patternFill>
    </fill>
    <fill>
      <patternFill patternType="solid">
        <fgColor rgb="FFF2F2F2"/>
        <bgColor indexed="64"/>
      </patternFill>
    </fill>
    <fill>
      <patternFill patternType="solid">
        <fgColor rgb="FFFEECFD"/>
        <bgColor indexed="64"/>
      </patternFill>
    </fill>
    <fill>
      <patternFill patternType="solid">
        <fgColor rgb="FFFFFFC9"/>
        <bgColor indexed="64"/>
      </patternFill>
    </fill>
    <fill>
      <gradientFill degree="90">
        <stop position="0">
          <color theme="0"/>
        </stop>
        <stop position="0.5">
          <color rgb="FFCFD0F9"/>
        </stop>
        <stop position="1">
          <color theme="0"/>
        </stop>
      </gradientFill>
    </fill>
    <fill>
      <gradientFill degree="90">
        <stop position="0">
          <color theme="0"/>
        </stop>
        <stop position="0.5">
          <color rgb="FFE3FDDB"/>
        </stop>
        <stop position="1">
          <color theme="0"/>
        </stop>
      </gradientFill>
    </fill>
    <fill>
      <gradientFill degree="90">
        <stop position="0">
          <color theme="0"/>
        </stop>
        <stop position="0.5">
          <color theme="5" tint="0.80001220740379042"/>
        </stop>
        <stop position="1">
          <color theme="0"/>
        </stop>
      </gradientFill>
    </fill>
    <fill>
      <gradientFill degree="270">
        <stop position="0">
          <color theme="0"/>
        </stop>
        <stop position="1">
          <color rgb="FFFEF2EC"/>
        </stop>
      </gradientFill>
    </fill>
    <fill>
      <patternFill patternType="solid">
        <fgColor theme="7" tint="0.59999389629810485"/>
        <bgColor indexed="64"/>
      </patternFill>
    </fill>
    <fill>
      <patternFill patternType="solid">
        <fgColor rgb="FFFFFF00"/>
        <bgColor indexed="64"/>
      </patternFill>
    </fill>
    <fill>
      <patternFill patternType="solid">
        <fgColor rgb="FFFFFF8F"/>
        <bgColor indexed="64"/>
      </patternFill>
    </fill>
    <fill>
      <patternFill patternType="solid">
        <fgColor rgb="FFFFD9F4"/>
        <bgColor indexed="64"/>
      </patternFill>
    </fill>
    <fill>
      <patternFill patternType="solid">
        <fgColor rgb="FFD4FECA"/>
        <bgColor indexed="64"/>
      </patternFill>
    </fill>
    <fill>
      <patternFill patternType="solid">
        <fgColor rgb="FFCAC7FD"/>
        <bgColor indexed="64"/>
      </patternFill>
    </fill>
    <fill>
      <patternFill patternType="solid">
        <fgColor rgb="FFFDEFE7"/>
        <bgColor indexed="64"/>
      </patternFill>
    </fill>
    <fill>
      <patternFill patternType="solid">
        <fgColor rgb="FFA6FC92"/>
        <bgColor indexed="64"/>
      </patternFill>
    </fill>
    <fill>
      <gradientFill degree="90">
        <stop position="0">
          <color theme="0"/>
        </stop>
        <stop position="0.5">
          <color rgb="FFFFEBF9"/>
        </stop>
        <stop position="1">
          <color theme="0"/>
        </stop>
      </gradientFill>
    </fill>
    <fill>
      <patternFill patternType="solid">
        <fgColor rgb="FFFFFF99"/>
        <bgColor indexed="64"/>
      </patternFill>
    </fill>
    <fill>
      <gradientFill degree="90">
        <stop position="0">
          <color theme="0"/>
        </stop>
        <stop position="0.5">
          <color rgb="FFFFFFCD"/>
        </stop>
        <stop position="1">
          <color theme="0"/>
        </stop>
      </gradientFill>
    </fill>
    <fill>
      <gradientFill degree="90">
        <stop position="0">
          <color theme="0"/>
        </stop>
        <stop position="0.5">
          <color theme="4" tint="0.80001220740379042"/>
        </stop>
        <stop position="1">
          <color theme="0"/>
        </stop>
      </gradientFill>
    </fill>
    <fill>
      <gradientFill degree="270">
        <stop position="0">
          <color theme="0"/>
        </stop>
        <stop position="1">
          <color rgb="FFE2E7FE"/>
        </stop>
      </gradientFill>
    </fill>
    <fill>
      <patternFill patternType="solid">
        <fgColor theme="5" tint="0.79998168889431442"/>
        <bgColor indexed="64"/>
      </patternFill>
    </fill>
    <fill>
      <patternFill patternType="solid">
        <fgColor theme="5" tint="0.59999389629810485"/>
        <bgColor indexed="64"/>
      </patternFill>
    </fill>
    <fill>
      <gradientFill degree="270">
        <stop position="0">
          <color theme="0"/>
        </stop>
        <stop position="1">
          <color rgb="FFFFFFCC"/>
        </stop>
      </gradientFill>
    </fill>
    <fill>
      <patternFill patternType="solid">
        <fgColor rgb="FFE2E7FE"/>
        <bgColor indexed="64"/>
      </patternFill>
    </fill>
    <fill>
      <patternFill patternType="solid">
        <fgColor theme="7" tint="-0.499984740745262"/>
        <bgColor indexed="64"/>
      </patternFill>
    </fill>
    <fill>
      <patternFill patternType="solid">
        <fgColor rgb="FFCCFFCC"/>
        <bgColor indexed="64"/>
      </patternFill>
    </fill>
    <fill>
      <patternFill patternType="solid">
        <fgColor rgb="FFE8FBFE"/>
        <bgColor indexed="64"/>
      </patternFill>
    </fill>
    <fill>
      <patternFill patternType="solid">
        <fgColor rgb="FFFFEFFC"/>
        <bgColor indexed="64"/>
      </patternFill>
    </fill>
    <fill>
      <gradientFill degree="45">
        <stop position="0">
          <color theme="0"/>
        </stop>
        <stop position="0.5">
          <color rgb="FFFCFCDC"/>
        </stop>
        <stop position="1">
          <color theme="0"/>
        </stop>
      </gradientFill>
    </fill>
    <fill>
      <gradientFill degree="270">
        <stop position="0">
          <color theme="0"/>
        </stop>
        <stop position="1">
          <color rgb="FFFFD9F8"/>
        </stop>
      </gradientFill>
    </fill>
    <fill>
      <patternFill patternType="solid">
        <fgColor rgb="FFFDFDED"/>
        <bgColor indexed="64"/>
      </patternFill>
    </fill>
    <fill>
      <patternFill patternType="solid">
        <fgColor rgb="FFF3FEE6"/>
        <bgColor indexed="64"/>
      </patternFill>
    </fill>
    <fill>
      <gradientFill degree="270">
        <stop position="0">
          <color theme="0"/>
        </stop>
        <stop position="1">
          <color rgb="FFDEFEB8"/>
        </stop>
      </gradientFill>
    </fill>
    <fill>
      <gradientFill degree="270">
        <stop position="0">
          <color theme="0"/>
        </stop>
        <stop position="1">
          <color rgb="FFFED2E2"/>
        </stop>
      </gradientFill>
    </fill>
    <fill>
      <patternFill patternType="solid">
        <fgColor rgb="FFFFEFF5"/>
        <bgColor indexed="64"/>
      </patternFill>
    </fill>
    <fill>
      <patternFill patternType="solid">
        <fgColor rgb="FFE8EAFE"/>
        <bgColor indexed="64"/>
      </patternFill>
    </fill>
    <fill>
      <patternFill patternType="solid">
        <fgColor rgb="FFDEFEDE"/>
        <bgColor indexed="64"/>
      </patternFill>
    </fill>
    <fill>
      <gradientFill degree="90">
        <stop position="0">
          <color theme="0"/>
        </stop>
        <stop position="1">
          <color rgb="FFF8E6B2"/>
        </stop>
      </gradientFill>
    </fill>
    <fill>
      <gradientFill degree="225">
        <stop position="0">
          <color theme="0"/>
        </stop>
        <stop position="1">
          <color rgb="FFE8EAFE"/>
        </stop>
      </gradientFill>
    </fill>
    <fill>
      <patternFill patternType="solid">
        <fgColor theme="2" tint="-0.249977111117893"/>
        <bgColor indexed="64"/>
      </patternFill>
    </fill>
    <fill>
      <patternFill patternType="solid">
        <fgColor rgb="FFFFC000"/>
        <bgColor indexed="64"/>
      </patternFill>
    </fill>
    <fill>
      <patternFill patternType="solid">
        <fgColor rgb="FF92D050"/>
        <bgColor indexed="64"/>
      </patternFill>
    </fill>
    <fill>
      <patternFill patternType="solid">
        <fgColor rgb="FF0070C0"/>
        <bgColor indexed="64"/>
      </patternFill>
    </fill>
    <fill>
      <patternFill patternType="solid">
        <fgColor rgb="FF7030A0"/>
        <bgColor indexed="64"/>
      </patternFill>
    </fill>
    <fill>
      <patternFill patternType="solid">
        <fgColor rgb="FFFFE1FF"/>
        <bgColor indexed="64"/>
      </patternFill>
    </fill>
    <fill>
      <gradientFill degree="270">
        <stop position="0">
          <color theme="0"/>
        </stop>
        <stop position="1">
          <color rgb="FFD5FFE8"/>
        </stop>
      </gradientFill>
    </fill>
    <fill>
      <gradientFill degree="90">
        <stop position="0">
          <color theme="0"/>
        </stop>
        <stop position="0.5">
          <color rgb="FFFEF6CE"/>
        </stop>
        <stop position="1">
          <color theme="0"/>
        </stop>
      </gradientFill>
    </fill>
    <fill>
      <patternFill patternType="solid">
        <fgColor rgb="FFD5FFE8"/>
        <bgColor indexed="64"/>
      </patternFill>
    </fill>
  </fills>
  <borders count="223">
    <border>
      <left/>
      <right/>
      <top/>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medium">
        <color indexed="64"/>
      </bottom>
      <diagonal/>
    </border>
    <border>
      <left/>
      <right style="thin">
        <color indexed="64"/>
      </right>
      <top/>
      <bottom style="thin">
        <color indexed="64"/>
      </bottom>
      <diagonal/>
    </border>
    <border>
      <left style="thin">
        <color indexed="64"/>
      </left>
      <right style="medium">
        <color indexed="64"/>
      </right>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thin">
        <color indexed="64"/>
      </top>
      <bottom/>
      <diagonal/>
    </border>
    <border>
      <left/>
      <right/>
      <top style="thin">
        <color indexed="64"/>
      </top>
      <bottom/>
      <diagonal/>
    </border>
    <border>
      <left/>
      <right/>
      <top/>
      <bottom style="thin">
        <color indexed="64"/>
      </bottom>
      <diagonal/>
    </border>
    <border>
      <left/>
      <right style="thin">
        <color indexed="64"/>
      </right>
      <top/>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double">
        <color indexed="64"/>
      </left>
      <right style="double">
        <color indexed="64"/>
      </right>
      <top style="double">
        <color indexed="64"/>
      </top>
      <bottom style="double">
        <color indexed="64"/>
      </bottom>
      <diagonal/>
    </border>
    <border>
      <left style="double">
        <color indexed="64"/>
      </left>
      <right/>
      <top style="double">
        <color indexed="64"/>
      </top>
      <bottom style="double">
        <color indexed="64"/>
      </bottom>
      <diagonal/>
    </border>
    <border>
      <left style="double">
        <color indexed="64"/>
      </left>
      <right style="double">
        <color indexed="64"/>
      </right>
      <top/>
      <bottom style="double">
        <color indexed="64"/>
      </bottom>
      <diagonal/>
    </border>
    <border>
      <left style="double">
        <color indexed="64"/>
      </left>
      <right style="double">
        <color indexed="64"/>
      </right>
      <top style="double">
        <color indexed="64"/>
      </top>
      <bottom/>
      <diagonal/>
    </border>
    <border>
      <left/>
      <right/>
      <top style="double">
        <color indexed="64"/>
      </top>
      <bottom style="double">
        <color indexed="64"/>
      </bottom>
      <diagonal/>
    </border>
    <border>
      <left/>
      <right style="double">
        <color indexed="64"/>
      </right>
      <top style="double">
        <color indexed="64"/>
      </top>
      <bottom style="double">
        <color indexed="64"/>
      </bottom>
      <diagonal/>
    </border>
    <border>
      <left style="double">
        <color indexed="64"/>
      </left>
      <right style="thin">
        <color indexed="64"/>
      </right>
      <top style="double">
        <color indexed="64"/>
      </top>
      <bottom style="thin">
        <color indexed="64"/>
      </bottom>
      <diagonal/>
    </border>
    <border>
      <left style="thin">
        <color indexed="64"/>
      </left>
      <right style="thin">
        <color indexed="64"/>
      </right>
      <top style="double">
        <color indexed="64"/>
      </top>
      <bottom style="thin">
        <color indexed="64"/>
      </bottom>
      <diagonal/>
    </border>
    <border>
      <left style="thin">
        <color indexed="64"/>
      </left>
      <right style="double">
        <color indexed="64"/>
      </right>
      <top style="double">
        <color indexed="64"/>
      </top>
      <bottom style="thin">
        <color indexed="64"/>
      </bottom>
      <diagonal/>
    </border>
    <border>
      <left style="double">
        <color indexed="64"/>
      </left>
      <right style="thin">
        <color indexed="64"/>
      </right>
      <top style="thin">
        <color indexed="64"/>
      </top>
      <bottom style="thin">
        <color indexed="64"/>
      </bottom>
      <diagonal/>
    </border>
    <border>
      <left style="thin">
        <color indexed="64"/>
      </left>
      <right style="double">
        <color indexed="64"/>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style="double">
        <color indexed="64"/>
      </left>
      <right style="thin">
        <color indexed="64"/>
      </right>
      <top style="thin">
        <color indexed="64"/>
      </top>
      <bottom/>
      <diagonal/>
    </border>
    <border>
      <left style="thin">
        <color indexed="64"/>
      </left>
      <right style="double">
        <color indexed="64"/>
      </right>
      <top style="thin">
        <color indexed="64"/>
      </top>
      <bottom/>
      <diagonal/>
    </border>
    <border>
      <left style="thin">
        <color indexed="64"/>
      </left>
      <right style="thin">
        <color indexed="64"/>
      </right>
      <top/>
      <bottom/>
      <diagonal/>
    </border>
    <border>
      <left style="thin">
        <color indexed="64"/>
      </left>
      <right style="thin">
        <color indexed="64"/>
      </right>
      <top style="double">
        <color indexed="64"/>
      </top>
      <bottom/>
      <diagonal/>
    </border>
    <border>
      <left style="thin">
        <color indexed="64"/>
      </left>
      <right/>
      <top/>
      <bottom/>
      <diagonal/>
    </border>
    <border>
      <left style="double">
        <color indexed="64"/>
      </left>
      <right style="thin">
        <color indexed="64"/>
      </right>
      <top/>
      <bottom/>
      <diagonal/>
    </border>
    <border>
      <left style="thin">
        <color indexed="64"/>
      </left>
      <right style="double">
        <color indexed="64"/>
      </right>
      <top/>
      <bottom/>
      <diagonal/>
    </border>
    <border>
      <left style="thin">
        <color indexed="64"/>
      </left>
      <right style="double">
        <color indexed="64"/>
      </right>
      <top/>
      <bottom style="thin">
        <color indexed="64"/>
      </bottom>
      <diagonal/>
    </border>
    <border>
      <left style="thin">
        <color indexed="64"/>
      </left>
      <right style="thin">
        <color indexed="64"/>
      </right>
      <top/>
      <bottom style="double">
        <color indexed="64"/>
      </bottom>
      <diagonal/>
    </border>
    <border>
      <left style="double">
        <color indexed="64"/>
      </left>
      <right style="thin">
        <color indexed="64"/>
      </right>
      <top/>
      <bottom style="thin">
        <color indexed="64"/>
      </bottom>
      <diagonal/>
    </border>
    <border>
      <left style="thin">
        <color indexed="64"/>
      </left>
      <right style="double">
        <color indexed="64"/>
      </right>
      <top style="double">
        <color indexed="64"/>
      </top>
      <bottom/>
      <diagonal/>
    </border>
    <border>
      <left style="double">
        <color indexed="64"/>
      </left>
      <right style="thin">
        <color indexed="64"/>
      </right>
      <top style="thin">
        <color indexed="64"/>
      </top>
      <bottom style="double">
        <color indexed="64"/>
      </bottom>
      <diagonal/>
    </border>
    <border>
      <left style="thin">
        <color indexed="64"/>
      </left>
      <right style="double">
        <color indexed="64"/>
      </right>
      <top style="thin">
        <color indexed="64"/>
      </top>
      <bottom style="double">
        <color indexed="64"/>
      </bottom>
      <diagonal/>
    </border>
    <border>
      <left style="double">
        <color indexed="64"/>
      </left>
      <right style="thin">
        <color indexed="64"/>
      </right>
      <top/>
      <bottom style="double">
        <color indexed="64"/>
      </bottom>
      <diagonal/>
    </border>
    <border>
      <left style="thin">
        <color indexed="64"/>
      </left>
      <right style="double">
        <color indexed="64"/>
      </right>
      <top/>
      <bottom style="double">
        <color indexed="64"/>
      </bottom>
      <diagonal/>
    </border>
    <border>
      <left style="double">
        <color indexed="64"/>
      </left>
      <right style="thin">
        <color indexed="64"/>
      </right>
      <top style="double">
        <color indexed="64"/>
      </top>
      <bottom/>
      <diagonal/>
    </border>
    <border>
      <left style="double">
        <color indexed="64"/>
      </left>
      <right/>
      <top/>
      <bottom style="double">
        <color indexed="64"/>
      </bottom>
      <diagonal/>
    </border>
    <border>
      <left/>
      <right style="double">
        <color indexed="64"/>
      </right>
      <top/>
      <bottom style="double">
        <color indexed="64"/>
      </bottom>
      <diagonal/>
    </border>
    <border>
      <left style="double">
        <color indexed="64"/>
      </left>
      <right/>
      <top style="double">
        <color indexed="64"/>
      </top>
      <bottom/>
      <diagonal/>
    </border>
    <border>
      <left style="double">
        <color indexed="64"/>
      </left>
      <right/>
      <top/>
      <bottom/>
      <diagonal/>
    </border>
    <border>
      <left style="thin">
        <color indexed="64"/>
      </left>
      <right/>
      <top style="thin">
        <color indexed="64"/>
      </top>
      <bottom style="thin">
        <color indexed="64"/>
      </bottom>
      <diagonal/>
    </border>
    <border>
      <left style="thin">
        <color theme="3" tint="0.59996337778862885"/>
      </left>
      <right style="thin">
        <color theme="3" tint="0.59996337778862885"/>
      </right>
      <top style="thin">
        <color theme="3" tint="0.59996337778862885"/>
      </top>
      <bottom style="thin">
        <color theme="3" tint="0.59996337778862885"/>
      </bottom>
      <diagonal/>
    </border>
    <border>
      <left style="thin">
        <color theme="4" tint="0.39994506668294322"/>
      </left>
      <right style="thin">
        <color theme="4" tint="0.39994506668294322"/>
      </right>
      <top style="thin">
        <color theme="4" tint="0.39994506668294322"/>
      </top>
      <bottom style="thin">
        <color theme="4" tint="0.39994506668294322"/>
      </bottom>
      <diagonal/>
    </border>
    <border>
      <left style="thin">
        <color theme="3" tint="0.59996337778862885"/>
      </left>
      <right style="thin">
        <color theme="3" tint="0.59996337778862885"/>
      </right>
      <top style="thin">
        <color theme="3" tint="0.59996337778862885"/>
      </top>
      <bottom/>
      <diagonal/>
    </border>
    <border>
      <left style="thin">
        <color theme="4" tint="0.39994506668294322"/>
      </left>
      <right style="thin">
        <color theme="4" tint="0.39994506668294322"/>
      </right>
      <top style="thin">
        <color theme="4" tint="0.39994506668294322"/>
      </top>
      <bottom/>
      <diagonal/>
    </border>
    <border>
      <left style="thin">
        <color theme="4" tint="0.39994506668294322"/>
      </left>
      <right style="thin">
        <color theme="4" tint="0.39994506668294322"/>
      </right>
      <top/>
      <bottom/>
      <diagonal/>
    </border>
    <border>
      <left style="thin">
        <color theme="4" tint="0.39994506668294322"/>
      </left>
      <right style="thin">
        <color theme="4" tint="0.39994506668294322"/>
      </right>
      <top/>
      <bottom style="thin">
        <color theme="4" tint="0.39994506668294322"/>
      </bottom>
      <diagonal/>
    </border>
    <border>
      <left/>
      <right style="thin">
        <color theme="4" tint="0.39994506668294322"/>
      </right>
      <top style="thin">
        <color theme="4" tint="0.39994506668294322"/>
      </top>
      <bottom style="thin">
        <color theme="4" tint="0.39994506668294322"/>
      </bottom>
      <diagonal/>
    </border>
    <border>
      <left style="thin">
        <color theme="4" tint="0.39994506668294322"/>
      </left>
      <right/>
      <top style="thin">
        <color theme="4" tint="0.39994506668294322"/>
      </top>
      <bottom style="thin">
        <color theme="4" tint="0.39994506668294322"/>
      </bottom>
      <diagonal/>
    </border>
    <border>
      <left/>
      <right/>
      <top style="thin">
        <color theme="4" tint="0.39994506668294322"/>
      </top>
      <bottom/>
      <diagonal/>
    </border>
    <border>
      <left/>
      <right/>
      <top/>
      <bottom style="thin">
        <color theme="4" tint="0.39994506668294322"/>
      </bottom>
      <diagonal/>
    </border>
    <border>
      <left style="double">
        <color theme="3" tint="0.79998168889431442"/>
      </left>
      <right/>
      <top style="double">
        <color theme="3" tint="0.79998168889431442"/>
      </top>
      <bottom/>
      <diagonal/>
    </border>
    <border>
      <left/>
      <right/>
      <top style="double">
        <color theme="3" tint="0.79998168889431442"/>
      </top>
      <bottom/>
      <diagonal/>
    </border>
    <border>
      <left/>
      <right style="double">
        <color theme="3" tint="0.79998168889431442"/>
      </right>
      <top style="double">
        <color theme="3" tint="0.79998168889431442"/>
      </top>
      <bottom/>
      <diagonal/>
    </border>
    <border>
      <left style="double">
        <color theme="3" tint="0.79998168889431442"/>
      </left>
      <right/>
      <top style="double">
        <color theme="3" tint="0.79998168889431442"/>
      </top>
      <bottom style="double">
        <color theme="3" tint="0.79998168889431442"/>
      </bottom>
      <diagonal/>
    </border>
    <border>
      <left/>
      <right/>
      <top style="double">
        <color theme="3" tint="0.79998168889431442"/>
      </top>
      <bottom style="double">
        <color theme="3" tint="0.79998168889431442"/>
      </bottom>
      <diagonal/>
    </border>
    <border>
      <left/>
      <right style="double">
        <color theme="3" tint="0.79998168889431442"/>
      </right>
      <top style="double">
        <color theme="3" tint="0.79998168889431442"/>
      </top>
      <bottom style="double">
        <color theme="3" tint="0.79998168889431442"/>
      </bottom>
      <diagonal/>
    </border>
    <border>
      <left/>
      <right style="double">
        <color theme="3" tint="0.79998168889431442"/>
      </right>
      <top/>
      <bottom/>
      <diagonal/>
    </border>
    <border>
      <left style="double">
        <color theme="3" tint="0.79995117038483843"/>
      </left>
      <right style="thin">
        <color theme="3" tint="0.79995117038483843"/>
      </right>
      <top style="double">
        <color theme="3" tint="0.79995117038483843"/>
      </top>
      <bottom style="thin">
        <color theme="3" tint="0.79995117038483843"/>
      </bottom>
      <diagonal/>
    </border>
    <border>
      <left style="thin">
        <color theme="3" tint="0.79995117038483843"/>
      </left>
      <right style="thin">
        <color theme="3" tint="0.79995117038483843"/>
      </right>
      <top style="double">
        <color theme="3" tint="0.79995117038483843"/>
      </top>
      <bottom style="thin">
        <color theme="3" tint="0.79995117038483843"/>
      </bottom>
      <diagonal/>
    </border>
    <border>
      <left style="thin">
        <color theme="3" tint="0.79995117038483843"/>
      </left>
      <right style="double">
        <color theme="3" tint="0.79995117038483843"/>
      </right>
      <top style="double">
        <color theme="3" tint="0.79995117038483843"/>
      </top>
      <bottom style="thin">
        <color theme="3" tint="0.79995117038483843"/>
      </bottom>
      <diagonal/>
    </border>
    <border>
      <left style="double">
        <color theme="3" tint="0.79995117038483843"/>
      </left>
      <right style="thin">
        <color theme="3" tint="0.79995117038483843"/>
      </right>
      <top style="thin">
        <color theme="3" tint="0.79995117038483843"/>
      </top>
      <bottom style="thin">
        <color theme="3" tint="0.79995117038483843"/>
      </bottom>
      <diagonal/>
    </border>
    <border>
      <left style="thin">
        <color theme="3" tint="0.79995117038483843"/>
      </left>
      <right style="thin">
        <color theme="3" tint="0.79995117038483843"/>
      </right>
      <top style="thin">
        <color theme="3" tint="0.79995117038483843"/>
      </top>
      <bottom style="thin">
        <color theme="3" tint="0.79995117038483843"/>
      </bottom>
      <diagonal/>
    </border>
    <border>
      <left style="thin">
        <color theme="3" tint="0.79995117038483843"/>
      </left>
      <right style="double">
        <color theme="3" tint="0.79995117038483843"/>
      </right>
      <top style="thin">
        <color theme="3" tint="0.79995117038483843"/>
      </top>
      <bottom style="thin">
        <color theme="3" tint="0.79995117038483843"/>
      </bottom>
      <diagonal/>
    </border>
    <border>
      <left style="double">
        <color theme="3" tint="0.79995117038483843"/>
      </left>
      <right style="thin">
        <color theme="3" tint="0.79995117038483843"/>
      </right>
      <top style="thin">
        <color theme="3" tint="0.79995117038483843"/>
      </top>
      <bottom style="double">
        <color theme="3" tint="0.79995117038483843"/>
      </bottom>
      <diagonal/>
    </border>
    <border>
      <left style="thin">
        <color theme="3" tint="0.79995117038483843"/>
      </left>
      <right style="thin">
        <color theme="3" tint="0.79995117038483843"/>
      </right>
      <top style="thin">
        <color theme="3" tint="0.79995117038483843"/>
      </top>
      <bottom style="double">
        <color theme="3" tint="0.79995117038483843"/>
      </bottom>
      <diagonal/>
    </border>
    <border>
      <left style="thin">
        <color theme="3" tint="0.79995117038483843"/>
      </left>
      <right style="double">
        <color theme="3" tint="0.79995117038483843"/>
      </right>
      <top style="thin">
        <color theme="3" tint="0.79995117038483843"/>
      </top>
      <bottom style="double">
        <color theme="3" tint="0.79995117038483843"/>
      </bottom>
      <diagonal/>
    </border>
    <border>
      <left style="medium">
        <color rgb="FF002060"/>
      </left>
      <right/>
      <top/>
      <bottom/>
      <diagonal/>
    </border>
    <border>
      <left style="medium">
        <color rgb="FF339966"/>
      </left>
      <right/>
      <top/>
      <bottom/>
      <diagonal/>
    </border>
    <border>
      <left style="thin">
        <color theme="7" tint="-0.24994659260841701"/>
      </left>
      <right/>
      <top style="thin">
        <color theme="7" tint="-0.24994659260841701"/>
      </top>
      <bottom/>
      <diagonal/>
    </border>
    <border>
      <left/>
      <right style="medium">
        <color rgb="FF339966"/>
      </right>
      <top style="thin">
        <color theme="7" tint="-0.24994659260841701"/>
      </top>
      <bottom/>
      <diagonal/>
    </border>
    <border>
      <left style="medium">
        <color rgb="FF339966"/>
      </left>
      <right/>
      <top style="thin">
        <color rgb="FF339966"/>
      </top>
      <bottom/>
      <diagonal/>
    </border>
    <border>
      <left/>
      <right style="thin">
        <color rgb="FF339966"/>
      </right>
      <top style="thin">
        <color rgb="FF339966"/>
      </top>
      <bottom/>
      <diagonal/>
    </border>
    <border>
      <left style="thin">
        <color theme="7" tint="-0.24994659260841701"/>
      </left>
      <right/>
      <top/>
      <bottom style="medium">
        <color rgb="FFC00000"/>
      </bottom>
      <diagonal/>
    </border>
    <border>
      <left/>
      <right style="medium">
        <color rgb="FF339966"/>
      </right>
      <top/>
      <bottom style="medium">
        <color rgb="FFC00000"/>
      </bottom>
      <diagonal/>
    </border>
    <border>
      <left style="medium">
        <color rgb="FF339966"/>
      </left>
      <right/>
      <top/>
      <bottom style="medium">
        <color rgb="FF339966"/>
      </bottom>
      <diagonal/>
    </border>
    <border>
      <left/>
      <right style="thin">
        <color rgb="FF339966"/>
      </right>
      <top/>
      <bottom style="medium">
        <color rgb="FF339966"/>
      </bottom>
      <diagonal/>
    </border>
    <border>
      <left/>
      <right/>
      <top/>
      <bottom style="medium">
        <color rgb="FF339966"/>
      </bottom>
      <diagonal/>
    </border>
    <border>
      <left/>
      <right/>
      <top style="medium">
        <color rgb="FFC00000"/>
      </top>
      <bottom/>
      <diagonal/>
    </border>
    <border>
      <left style="thin">
        <color rgb="FFC00000"/>
      </left>
      <right/>
      <top style="medium">
        <color rgb="FFC00000"/>
      </top>
      <bottom/>
      <diagonal/>
    </border>
    <border>
      <left/>
      <right style="medium">
        <color rgb="FFC00000"/>
      </right>
      <top style="medium">
        <color rgb="FFC00000"/>
      </top>
      <bottom/>
      <diagonal/>
    </border>
    <border>
      <left style="medium">
        <color rgb="FFC00000"/>
      </left>
      <right/>
      <top style="medium">
        <color rgb="FF339966"/>
      </top>
      <bottom/>
      <diagonal/>
    </border>
    <border>
      <left/>
      <right style="thin">
        <color theme="7" tint="-0.24994659260841701"/>
      </right>
      <top style="medium">
        <color rgb="FF339966"/>
      </top>
      <bottom/>
      <diagonal/>
    </border>
    <border>
      <left style="thin">
        <color rgb="FFC00000"/>
      </left>
      <right/>
      <top/>
      <bottom style="thin">
        <color rgb="FFC00000"/>
      </bottom>
      <diagonal/>
    </border>
    <border>
      <left/>
      <right style="medium">
        <color rgb="FFC00000"/>
      </right>
      <top/>
      <bottom style="thin">
        <color rgb="FFC00000"/>
      </bottom>
      <diagonal/>
    </border>
    <border>
      <left style="medium">
        <color rgb="FFC00000"/>
      </left>
      <right/>
      <top/>
      <bottom style="thin">
        <color theme="7" tint="-0.24994659260841701"/>
      </bottom>
      <diagonal/>
    </border>
    <border>
      <left/>
      <right style="thin">
        <color theme="7" tint="-0.24994659260841701"/>
      </right>
      <top/>
      <bottom style="thin">
        <color theme="7" tint="-0.24994659260841701"/>
      </bottom>
      <diagonal/>
    </border>
    <border>
      <left style="medium">
        <color rgb="FFC00000"/>
      </left>
      <right/>
      <top/>
      <bottom/>
      <diagonal/>
    </border>
    <border>
      <left style="double">
        <color theme="3" tint="0.39991454817346722"/>
      </left>
      <right/>
      <top style="double">
        <color theme="3" tint="0.39991454817346722"/>
      </top>
      <bottom style="double">
        <color theme="3" tint="0.39991454817346722"/>
      </bottom>
      <diagonal/>
    </border>
    <border>
      <left/>
      <right style="double">
        <color theme="3" tint="0.39991454817346722"/>
      </right>
      <top style="double">
        <color theme="3" tint="0.39991454817346722"/>
      </top>
      <bottom style="double">
        <color theme="3" tint="0.39991454817346722"/>
      </bottom>
      <diagonal/>
    </border>
    <border>
      <left style="thin">
        <color theme="3" tint="0.79998168889431442"/>
      </left>
      <right style="thin">
        <color theme="3" tint="0.79998168889431442"/>
      </right>
      <top style="double">
        <color theme="3" tint="0.79998168889431442"/>
      </top>
      <bottom style="double">
        <color theme="3" tint="0.79995117038483843"/>
      </bottom>
      <diagonal/>
    </border>
    <border>
      <left style="thin">
        <color theme="3" tint="0.79995117038483843"/>
      </left>
      <right style="double">
        <color theme="3" tint="0.79995117038483843"/>
      </right>
      <top style="double">
        <color theme="3" tint="0.79995117038483843"/>
      </top>
      <bottom/>
      <diagonal/>
    </border>
    <border>
      <left style="double">
        <color theme="3" tint="0.79995117038483843"/>
      </left>
      <right style="thin">
        <color theme="3" tint="0.79995117038483843"/>
      </right>
      <top/>
      <bottom style="thin">
        <color theme="3" tint="0.79995117038483843"/>
      </bottom>
      <diagonal/>
    </border>
    <border>
      <left style="thin">
        <color theme="3" tint="0.79995117038483843"/>
      </left>
      <right style="thin">
        <color theme="3" tint="0.79995117038483843"/>
      </right>
      <top/>
      <bottom style="thin">
        <color theme="3" tint="0.79995117038483843"/>
      </bottom>
      <diagonal/>
    </border>
    <border>
      <left style="thin">
        <color theme="3" tint="0.79995117038483843"/>
      </left>
      <right style="double">
        <color theme="3" tint="0.79995117038483843"/>
      </right>
      <top/>
      <bottom style="thin">
        <color theme="3" tint="0.79995117038483843"/>
      </bottom>
      <diagonal/>
    </border>
    <border>
      <left/>
      <right/>
      <top style="double">
        <color theme="3" tint="0.79995117038483843"/>
      </top>
      <bottom style="double">
        <color theme="3" tint="0.79995117038483843"/>
      </bottom>
      <diagonal/>
    </border>
    <border>
      <left/>
      <right style="thick">
        <color indexed="64"/>
      </right>
      <top/>
      <bottom/>
      <diagonal/>
    </border>
    <border>
      <left style="thick">
        <color indexed="64"/>
      </left>
      <right/>
      <top style="thick">
        <color indexed="64"/>
      </top>
      <bottom/>
      <diagonal/>
    </border>
    <border>
      <left/>
      <right style="thick">
        <color indexed="64"/>
      </right>
      <top style="thick">
        <color indexed="64"/>
      </top>
      <bottom/>
      <diagonal/>
    </border>
    <border>
      <left style="thick">
        <color indexed="64"/>
      </left>
      <right/>
      <top/>
      <bottom/>
      <diagonal/>
    </border>
    <border>
      <left style="thin">
        <color theme="4" tint="0.39994506668294322"/>
      </left>
      <right/>
      <top style="thin">
        <color theme="4" tint="0.39994506668294322"/>
      </top>
      <bottom/>
      <diagonal/>
    </border>
    <border>
      <left/>
      <right style="thin">
        <color theme="4" tint="0.39994506668294322"/>
      </right>
      <top style="thin">
        <color theme="4" tint="0.39994506668294322"/>
      </top>
      <bottom/>
      <diagonal/>
    </border>
    <border>
      <left style="thin">
        <color theme="4" tint="0.39994506668294322"/>
      </left>
      <right/>
      <top/>
      <bottom/>
      <diagonal/>
    </border>
    <border>
      <left/>
      <right style="thin">
        <color theme="4" tint="0.39994506668294322"/>
      </right>
      <top/>
      <bottom/>
      <diagonal/>
    </border>
    <border>
      <left style="thin">
        <color theme="4" tint="0.39994506668294322"/>
      </left>
      <right/>
      <top/>
      <bottom style="thin">
        <color theme="4" tint="0.39994506668294322"/>
      </bottom>
      <diagonal/>
    </border>
    <border>
      <left/>
      <right style="thin">
        <color theme="4" tint="0.39994506668294322"/>
      </right>
      <top/>
      <bottom style="thin">
        <color theme="4" tint="0.39994506668294322"/>
      </bottom>
      <diagonal/>
    </border>
    <border>
      <left style="thick">
        <color indexed="64"/>
      </left>
      <right/>
      <top/>
      <bottom style="thick">
        <color indexed="64"/>
      </bottom>
      <diagonal/>
    </border>
    <border>
      <left/>
      <right style="thick">
        <color indexed="64"/>
      </right>
      <top/>
      <bottom style="thick">
        <color indexed="64"/>
      </bottom>
      <diagonal/>
    </border>
    <border>
      <left style="medium">
        <color rgb="FF412F8D"/>
      </left>
      <right style="thin">
        <color theme="8" tint="0.39994506668294322"/>
      </right>
      <top style="medium">
        <color rgb="FF412F8D"/>
      </top>
      <bottom style="thin">
        <color theme="8" tint="0.39994506668294322"/>
      </bottom>
      <diagonal/>
    </border>
    <border>
      <left style="thin">
        <color theme="8" tint="0.39994506668294322"/>
      </left>
      <right style="thin">
        <color theme="8" tint="0.39994506668294322"/>
      </right>
      <top style="medium">
        <color rgb="FF412F8D"/>
      </top>
      <bottom style="thin">
        <color theme="8" tint="0.39994506668294322"/>
      </bottom>
      <diagonal/>
    </border>
    <border>
      <left style="thin">
        <color theme="8" tint="0.39994506668294322"/>
      </left>
      <right style="medium">
        <color rgb="FF412F8D"/>
      </right>
      <top style="medium">
        <color rgb="FF412F8D"/>
      </top>
      <bottom style="thin">
        <color theme="8" tint="0.39994506668294322"/>
      </bottom>
      <diagonal/>
    </border>
    <border>
      <left style="medium">
        <color rgb="FF412F8D"/>
      </left>
      <right style="thin">
        <color theme="8" tint="0.39994506668294322"/>
      </right>
      <top style="thin">
        <color theme="8" tint="0.39994506668294322"/>
      </top>
      <bottom style="thin">
        <color theme="8" tint="0.39994506668294322"/>
      </bottom>
      <diagonal/>
    </border>
    <border>
      <left style="thin">
        <color theme="8" tint="0.39994506668294322"/>
      </left>
      <right style="thin">
        <color theme="8" tint="0.39994506668294322"/>
      </right>
      <top style="thin">
        <color theme="8" tint="0.39994506668294322"/>
      </top>
      <bottom style="thin">
        <color theme="8" tint="0.39994506668294322"/>
      </bottom>
      <diagonal/>
    </border>
    <border>
      <left style="thin">
        <color theme="8" tint="0.39994506668294322"/>
      </left>
      <right style="medium">
        <color rgb="FF412F8D"/>
      </right>
      <top style="thin">
        <color theme="8" tint="0.39994506668294322"/>
      </top>
      <bottom style="thin">
        <color theme="8" tint="0.39994506668294322"/>
      </bottom>
      <diagonal/>
    </border>
    <border>
      <left style="medium">
        <color rgb="FF412F8D"/>
      </left>
      <right style="thin">
        <color theme="8" tint="0.39994506668294322"/>
      </right>
      <top style="thin">
        <color theme="8" tint="0.39994506668294322"/>
      </top>
      <bottom/>
      <diagonal/>
    </border>
    <border>
      <left style="thin">
        <color theme="8" tint="0.39994506668294322"/>
      </left>
      <right/>
      <top style="thin">
        <color theme="8" tint="0.39994506668294322"/>
      </top>
      <bottom/>
      <diagonal/>
    </border>
    <border>
      <left/>
      <right/>
      <top style="thin">
        <color theme="8" tint="0.39994506668294322"/>
      </top>
      <bottom/>
      <diagonal/>
    </border>
    <border>
      <left/>
      <right style="medium">
        <color rgb="FF412F8D"/>
      </right>
      <top style="thin">
        <color theme="8" tint="0.39994506668294322"/>
      </top>
      <bottom/>
      <diagonal/>
    </border>
    <border>
      <left style="medium">
        <color rgb="FF412F8D"/>
      </left>
      <right style="thin">
        <color theme="8" tint="0.39994506668294322"/>
      </right>
      <top/>
      <bottom/>
      <diagonal/>
    </border>
    <border>
      <left style="thin">
        <color theme="8" tint="0.39994506668294322"/>
      </left>
      <right/>
      <top/>
      <bottom style="thin">
        <color theme="8" tint="0.39994506668294322"/>
      </bottom>
      <diagonal/>
    </border>
    <border>
      <left/>
      <right/>
      <top/>
      <bottom style="thin">
        <color theme="8" tint="0.39994506668294322"/>
      </bottom>
      <diagonal/>
    </border>
    <border>
      <left/>
      <right style="medium">
        <color rgb="FF412F8D"/>
      </right>
      <top/>
      <bottom style="thin">
        <color theme="8" tint="0.39994506668294322"/>
      </bottom>
      <diagonal/>
    </border>
    <border>
      <left style="medium">
        <color rgb="FF412F8D"/>
      </left>
      <right style="thin">
        <color theme="8" tint="0.39994506668294322"/>
      </right>
      <top/>
      <bottom style="thin">
        <color theme="8" tint="0.39994506668294322"/>
      </bottom>
      <diagonal/>
    </border>
    <border>
      <left style="thin">
        <color theme="8" tint="0.39994506668294322"/>
      </left>
      <right/>
      <top style="thin">
        <color theme="8" tint="0.39994506668294322"/>
      </top>
      <bottom style="thin">
        <color theme="8" tint="0.39994506668294322"/>
      </bottom>
      <diagonal/>
    </border>
    <border>
      <left/>
      <right/>
      <top style="thin">
        <color theme="8" tint="0.39994506668294322"/>
      </top>
      <bottom style="thin">
        <color theme="8" tint="0.39994506668294322"/>
      </bottom>
      <diagonal/>
    </border>
    <border>
      <left style="thin">
        <color theme="8" tint="0.39994506668294322"/>
      </left>
      <right style="thin">
        <color theme="8" tint="0.39994506668294322"/>
      </right>
      <top style="thin">
        <color theme="8" tint="0.39994506668294322"/>
      </top>
      <bottom/>
      <diagonal/>
    </border>
    <border>
      <left style="thin">
        <color theme="8" tint="0.39994506668294322"/>
      </left>
      <right style="thin">
        <color theme="8" tint="0.39994506668294322"/>
      </right>
      <top/>
      <bottom/>
      <diagonal/>
    </border>
    <border>
      <left style="thin">
        <color theme="8" tint="0.39994506668294322"/>
      </left>
      <right/>
      <top/>
      <bottom/>
      <diagonal/>
    </border>
    <border>
      <left/>
      <right style="medium">
        <color rgb="FF412F8D"/>
      </right>
      <top/>
      <bottom/>
      <diagonal/>
    </border>
    <border>
      <left style="thin">
        <color theme="8" tint="0.39994506668294322"/>
      </left>
      <right style="thin">
        <color theme="8" tint="0.39994506668294322"/>
      </right>
      <top/>
      <bottom style="thin">
        <color theme="8" tint="0.39994506668294322"/>
      </bottom>
      <diagonal/>
    </border>
    <border>
      <left style="medium">
        <color rgb="FF412F8D"/>
      </left>
      <right style="thin">
        <color theme="8" tint="0.39994506668294322"/>
      </right>
      <top style="thin">
        <color theme="8" tint="0.39994506668294322"/>
      </top>
      <bottom style="medium">
        <color rgb="FF412F8D"/>
      </bottom>
      <diagonal/>
    </border>
    <border>
      <left style="thin">
        <color theme="8" tint="0.39994506668294322"/>
      </left>
      <right style="thin">
        <color theme="8" tint="0.39994506668294322"/>
      </right>
      <top style="thin">
        <color theme="8" tint="0.39994506668294322"/>
      </top>
      <bottom style="medium">
        <color rgb="FF412F8D"/>
      </bottom>
      <diagonal/>
    </border>
    <border>
      <left style="thin">
        <color theme="8" tint="0.39994506668294322"/>
      </left>
      <right style="medium">
        <color rgb="FF412F8D"/>
      </right>
      <top style="thin">
        <color theme="8" tint="0.39994506668294322"/>
      </top>
      <bottom style="medium">
        <color rgb="FF412F8D"/>
      </bottom>
      <diagonal/>
    </border>
    <border>
      <left style="double">
        <color theme="3" tint="0.59996337778862885"/>
      </left>
      <right/>
      <top style="double">
        <color theme="3" tint="0.59996337778862885"/>
      </top>
      <bottom style="double">
        <color theme="3" tint="0.59996337778862885"/>
      </bottom>
      <diagonal/>
    </border>
    <border>
      <left/>
      <right/>
      <top style="double">
        <color theme="3" tint="0.59996337778862885"/>
      </top>
      <bottom style="double">
        <color theme="3" tint="0.59996337778862885"/>
      </bottom>
      <diagonal/>
    </border>
    <border>
      <left/>
      <right style="double">
        <color theme="3" tint="0.59996337778862885"/>
      </right>
      <top style="double">
        <color theme="3" tint="0.59996337778862885"/>
      </top>
      <bottom style="double">
        <color theme="3" tint="0.59996337778862885"/>
      </bottom>
      <diagonal/>
    </border>
    <border>
      <left style="double">
        <color theme="3" tint="0.59996337778862885"/>
      </left>
      <right style="thin">
        <color theme="3" tint="0.59996337778862885"/>
      </right>
      <top style="double">
        <color theme="3" tint="0.59996337778862885"/>
      </top>
      <bottom style="double">
        <color theme="3" tint="0.59996337778862885"/>
      </bottom>
      <diagonal/>
    </border>
    <border>
      <left style="thin">
        <color theme="3" tint="0.59996337778862885"/>
      </left>
      <right style="thin">
        <color theme="3" tint="0.59996337778862885"/>
      </right>
      <top style="double">
        <color theme="3" tint="0.59996337778862885"/>
      </top>
      <bottom style="double">
        <color theme="3" tint="0.59996337778862885"/>
      </bottom>
      <diagonal/>
    </border>
    <border>
      <left style="thin">
        <color theme="3" tint="0.59996337778862885"/>
      </left>
      <right style="double">
        <color theme="3" tint="0.59996337778862885"/>
      </right>
      <top style="double">
        <color theme="3" tint="0.59996337778862885"/>
      </top>
      <bottom style="double">
        <color theme="3" tint="0.59996337778862885"/>
      </bottom>
      <diagonal/>
    </border>
    <border>
      <left style="double">
        <color theme="3" tint="0.59996337778862885"/>
      </left>
      <right style="thin">
        <color theme="3" tint="0.59996337778862885"/>
      </right>
      <top/>
      <bottom style="thin">
        <color theme="3" tint="0.59996337778862885"/>
      </bottom>
      <diagonal/>
    </border>
    <border>
      <left style="thin">
        <color theme="3" tint="0.59996337778862885"/>
      </left>
      <right style="thin">
        <color theme="3" tint="0.59996337778862885"/>
      </right>
      <top/>
      <bottom style="thin">
        <color theme="3" tint="0.59996337778862885"/>
      </bottom>
      <diagonal/>
    </border>
    <border>
      <left style="thin">
        <color theme="3" tint="0.59996337778862885"/>
      </left>
      <right style="double">
        <color theme="3" tint="0.59996337778862885"/>
      </right>
      <top/>
      <bottom style="thin">
        <color theme="3" tint="0.59996337778862885"/>
      </bottom>
      <diagonal/>
    </border>
    <border>
      <left style="double">
        <color theme="3" tint="0.59996337778862885"/>
      </left>
      <right style="thin">
        <color theme="3" tint="0.59996337778862885"/>
      </right>
      <top style="thin">
        <color theme="3" tint="0.59996337778862885"/>
      </top>
      <bottom style="double">
        <color theme="3" tint="0.59996337778862885"/>
      </bottom>
      <diagonal/>
    </border>
    <border>
      <left style="thin">
        <color theme="3" tint="0.59996337778862885"/>
      </left>
      <right style="thin">
        <color theme="3" tint="0.59996337778862885"/>
      </right>
      <top style="thin">
        <color theme="3" tint="0.59996337778862885"/>
      </top>
      <bottom style="double">
        <color theme="3" tint="0.59996337778862885"/>
      </bottom>
      <diagonal/>
    </border>
    <border>
      <left style="thin">
        <color theme="3" tint="0.59996337778862885"/>
      </left>
      <right style="double">
        <color theme="3" tint="0.59996337778862885"/>
      </right>
      <top style="thin">
        <color theme="3" tint="0.59996337778862885"/>
      </top>
      <bottom style="double">
        <color theme="3" tint="0.59996337778862885"/>
      </bottom>
      <diagonal/>
    </border>
    <border>
      <left style="double">
        <color theme="3" tint="0.59996337778862885"/>
      </left>
      <right style="thin">
        <color theme="3" tint="0.59996337778862885"/>
      </right>
      <top style="thin">
        <color theme="3" tint="0.59996337778862885"/>
      </top>
      <bottom style="thin">
        <color theme="3" tint="0.59996337778862885"/>
      </bottom>
      <diagonal/>
    </border>
    <border>
      <left style="thin">
        <color theme="3" tint="0.59996337778862885"/>
      </left>
      <right style="double">
        <color theme="3" tint="0.59996337778862885"/>
      </right>
      <top style="thin">
        <color theme="3" tint="0.59996337778862885"/>
      </top>
      <bottom style="thin">
        <color theme="3" tint="0.59996337778862885"/>
      </bottom>
      <diagonal/>
    </border>
    <border>
      <left/>
      <right style="thin">
        <color theme="3" tint="0.59996337778862885"/>
      </right>
      <top style="thin">
        <color theme="3" tint="0.59996337778862885"/>
      </top>
      <bottom style="thin">
        <color theme="3" tint="0.59996337778862885"/>
      </bottom>
      <diagonal/>
    </border>
    <border>
      <left style="double">
        <color rgb="FF92D050"/>
      </left>
      <right style="thin">
        <color rgb="FF92D050"/>
      </right>
      <top style="double">
        <color rgb="FF92D050"/>
      </top>
      <bottom style="thin">
        <color rgb="FF92D050"/>
      </bottom>
      <diagonal/>
    </border>
    <border>
      <left style="thin">
        <color rgb="FF92D050"/>
      </left>
      <right style="thin">
        <color rgb="FF92D050"/>
      </right>
      <top style="double">
        <color rgb="FF92D050"/>
      </top>
      <bottom style="thin">
        <color rgb="FF92D050"/>
      </bottom>
      <diagonal/>
    </border>
    <border>
      <left style="thin">
        <color rgb="FF92D050"/>
      </left>
      <right style="double">
        <color rgb="FF92D050"/>
      </right>
      <top style="double">
        <color rgb="FF92D050"/>
      </top>
      <bottom style="thin">
        <color rgb="FF92D050"/>
      </bottom>
      <diagonal/>
    </border>
    <border>
      <left style="double">
        <color rgb="FF92D050"/>
      </left>
      <right style="thin">
        <color rgb="FF92D050"/>
      </right>
      <top style="thin">
        <color rgb="FF92D050"/>
      </top>
      <bottom style="thin">
        <color rgb="FF92D050"/>
      </bottom>
      <diagonal/>
    </border>
    <border>
      <left style="thin">
        <color rgb="FF92D050"/>
      </left>
      <right style="thin">
        <color rgb="FF92D050"/>
      </right>
      <top style="thin">
        <color rgb="FF92D050"/>
      </top>
      <bottom style="thin">
        <color rgb="FF92D050"/>
      </bottom>
      <diagonal/>
    </border>
    <border>
      <left style="thin">
        <color rgb="FF92D050"/>
      </left>
      <right style="double">
        <color rgb="FF92D050"/>
      </right>
      <top style="thin">
        <color rgb="FF92D050"/>
      </top>
      <bottom style="thin">
        <color rgb="FF92D050"/>
      </bottom>
      <diagonal/>
    </border>
    <border>
      <left style="thin">
        <color rgb="FF92D050"/>
      </left>
      <right style="thin">
        <color rgb="FF92D050"/>
      </right>
      <top style="thin">
        <color rgb="FF92D050"/>
      </top>
      <bottom/>
      <diagonal/>
    </border>
    <border>
      <left style="thin">
        <color rgb="FF92D050"/>
      </left>
      <right style="double">
        <color rgb="FF92D050"/>
      </right>
      <top style="thin">
        <color rgb="FF92D050"/>
      </top>
      <bottom/>
      <diagonal/>
    </border>
    <border>
      <left style="double">
        <color rgb="FF92D050"/>
      </left>
      <right style="thin">
        <color rgb="FF92D050"/>
      </right>
      <top style="thin">
        <color rgb="FF92D050"/>
      </top>
      <bottom style="double">
        <color rgb="FF92D050"/>
      </bottom>
      <diagonal/>
    </border>
    <border>
      <left style="thin">
        <color rgb="FF92D050"/>
      </left>
      <right style="thin">
        <color rgb="FF92D050"/>
      </right>
      <top style="thin">
        <color rgb="FF92D050"/>
      </top>
      <bottom style="double">
        <color rgb="FF92D050"/>
      </bottom>
      <diagonal/>
    </border>
    <border>
      <left style="thin">
        <color rgb="FF92D050"/>
      </left>
      <right style="double">
        <color rgb="FF92D050"/>
      </right>
      <top style="thin">
        <color rgb="FF92D050"/>
      </top>
      <bottom style="double">
        <color rgb="FF92D050"/>
      </bottom>
      <diagonal/>
    </border>
    <border>
      <left/>
      <right/>
      <top style="double">
        <color rgb="FF92D050"/>
      </top>
      <bottom/>
      <diagonal/>
    </border>
    <border>
      <left style="double">
        <color theme="3" tint="0.79995117038483843"/>
      </left>
      <right/>
      <top style="double">
        <color theme="3" tint="0.79998168889431442"/>
      </top>
      <bottom/>
      <diagonal/>
    </border>
    <border>
      <left style="double">
        <color theme="3" tint="0.79995117038483843"/>
      </left>
      <right/>
      <top/>
      <bottom/>
      <diagonal/>
    </border>
    <border>
      <left style="double">
        <color theme="3" tint="0.79995117038483843"/>
      </left>
      <right/>
      <top/>
      <bottom style="double">
        <color theme="3" tint="0.79995117038483843"/>
      </bottom>
      <diagonal/>
    </border>
    <border>
      <left/>
      <right/>
      <top/>
      <bottom style="double">
        <color theme="3" tint="0.79995117038483843"/>
      </bottom>
      <diagonal/>
    </border>
    <border>
      <left/>
      <right style="double">
        <color theme="3" tint="0.79998168889431442"/>
      </right>
      <top/>
      <bottom style="double">
        <color theme="3" tint="0.79995117038483843"/>
      </bottom>
      <diagonal/>
    </border>
    <border>
      <left style="double">
        <color theme="5" tint="0.39994506668294322"/>
      </left>
      <right/>
      <top style="double">
        <color theme="5" tint="0.39994506668294322"/>
      </top>
      <bottom/>
      <diagonal/>
    </border>
    <border>
      <left/>
      <right/>
      <top style="double">
        <color theme="5" tint="0.39994506668294322"/>
      </top>
      <bottom/>
      <diagonal/>
    </border>
    <border>
      <left/>
      <right style="double">
        <color theme="5" tint="0.39994506668294322"/>
      </right>
      <top style="double">
        <color theme="5" tint="0.39994506668294322"/>
      </top>
      <bottom/>
      <diagonal/>
    </border>
    <border>
      <left style="double">
        <color theme="5" tint="0.39994506668294322"/>
      </left>
      <right/>
      <top/>
      <bottom style="double">
        <color theme="5" tint="0.39994506668294322"/>
      </bottom>
      <diagonal/>
    </border>
    <border>
      <left/>
      <right/>
      <top/>
      <bottom style="double">
        <color theme="5" tint="0.39994506668294322"/>
      </bottom>
      <diagonal/>
    </border>
    <border>
      <left/>
      <right style="double">
        <color theme="5" tint="0.39994506668294322"/>
      </right>
      <top/>
      <bottom style="double">
        <color theme="5" tint="0.39994506668294322"/>
      </bottom>
      <diagonal/>
    </border>
    <border>
      <left style="thin">
        <color theme="3" tint="0.79995117038483843"/>
      </left>
      <right/>
      <top style="thin">
        <color theme="3" tint="0.79995117038483843"/>
      </top>
      <bottom/>
      <diagonal/>
    </border>
    <border>
      <left/>
      <right style="thin">
        <color theme="3" tint="0.79995117038483843"/>
      </right>
      <top style="thin">
        <color theme="3" tint="0.79995117038483843"/>
      </top>
      <bottom/>
      <diagonal/>
    </border>
    <border>
      <left style="thin">
        <color theme="3" tint="0.79995117038483843"/>
      </left>
      <right/>
      <top/>
      <bottom/>
      <diagonal/>
    </border>
    <border>
      <left/>
      <right style="thin">
        <color theme="3" tint="0.79995117038483843"/>
      </right>
      <top/>
      <bottom/>
      <diagonal/>
    </border>
    <border>
      <left style="thin">
        <color theme="3" tint="0.79995117038483843"/>
      </left>
      <right/>
      <top/>
      <bottom style="double">
        <color theme="3" tint="0.79995117038483843"/>
      </bottom>
      <diagonal/>
    </border>
    <border>
      <left/>
      <right style="thin">
        <color theme="3" tint="0.79995117038483843"/>
      </right>
      <top/>
      <bottom style="double">
        <color theme="3" tint="0.79995117038483843"/>
      </bottom>
      <diagonal/>
    </border>
    <border>
      <left/>
      <right style="double">
        <color theme="3" tint="0.79995117038483843"/>
      </right>
      <top style="thin">
        <color theme="3" tint="0.79995117038483843"/>
      </top>
      <bottom/>
      <diagonal/>
    </border>
    <border>
      <left/>
      <right style="double">
        <color theme="3" tint="0.79995117038483843"/>
      </right>
      <top/>
      <bottom/>
      <diagonal/>
    </border>
    <border>
      <left/>
      <right style="double">
        <color theme="3" tint="0.79995117038483843"/>
      </right>
      <top/>
      <bottom style="double">
        <color theme="3" tint="0.79995117038483843"/>
      </bottom>
      <diagonal/>
    </border>
    <border>
      <left style="thin">
        <color theme="5" tint="0.39994506668294322"/>
      </left>
      <right style="thin">
        <color theme="5" tint="0.39994506668294322"/>
      </right>
      <top style="thin">
        <color theme="5" tint="0.39994506668294322"/>
      </top>
      <bottom style="thin">
        <color theme="5" tint="0.39994506668294322"/>
      </bottom>
      <diagonal/>
    </border>
    <border>
      <left/>
      <right/>
      <top style="thin">
        <color theme="3" tint="0.59996337778862885"/>
      </top>
      <bottom style="thin">
        <color theme="3" tint="0.59996337778862885"/>
      </bottom>
      <diagonal/>
    </border>
    <border>
      <left style="thin">
        <color rgb="FFBC8F00"/>
      </left>
      <right style="thin">
        <color rgb="FFBC8F00"/>
      </right>
      <top style="thin">
        <color rgb="FFBC8F00"/>
      </top>
      <bottom style="thin">
        <color rgb="FFBC8F00"/>
      </bottom>
      <diagonal/>
    </border>
    <border>
      <left style="double">
        <color rgb="FF1D0595"/>
      </left>
      <right/>
      <top style="double">
        <color rgb="FF1D0595"/>
      </top>
      <bottom style="double">
        <color rgb="FF1D0595"/>
      </bottom>
      <diagonal/>
    </border>
    <border>
      <left/>
      <right/>
      <top style="double">
        <color rgb="FF1D0595"/>
      </top>
      <bottom style="double">
        <color rgb="FF1D0595"/>
      </bottom>
      <diagonal/>
    </border>
    <border>
      <left/>
      <right style="double">
        <color rgb="FF1D0595"/>
      </right>
      <top style="double">
        <color rgb="FF1D0595"/>
      </top>
      <bottom style="double">
        <color rgb="FF1D0595"/>
      </bottom>
      <diagonal/>
    </border>
    <border>
      <left style="thin">
        <color theme="3" tint="0.79995117038483843"/>
      </left>
      <right style="double">
        <color theme="3" tint="0.79995117038483843"/>
      </right>
      <top style="thin">
        <color theme="3" tint="0.79995117038483843"/>
      </top>
      <bottom/>
      <diagonal/>
    </border>
    <border>
      <left style="thin">
        <color theme="3" tint="0.79995117038483843"/>
      </left>
      <right style="double">
        <color theme="3" tint="0.79995117038483843"/>
      </right>
      <top/>
      <bottom/>
      <diagonal/>
    </border>
    <border>
      <left style="double">
        <color rgb="FFB8AFDF"/>
      </left>
      <right style="double">
        <color rgb="FFB8AFDF"/>
      </right>
      <top style="double">
        <color rgb="FFB8AFDF"/>
      </top>
      <bottom style="double">
        <color rgb="FFB8AFDF"/>
      </bottom>
      <diagonal/>
    </border>
    <border>
      <left style="double">
        <color rgb="FFB8AFDF"/>
      </left>
      <right style="thin">
        <color indexed="64"/>
      </right>
      <top style="double">
        <color rgb="FFB8AFDF"/>
      </top>
      <bottom style="thin">
        <color indexed="64"/>
      </bottom>
      <diagonal/>
    </border>
    <border>
      <left style="thin">
        <color indexed="64"/>
      </left>
      <right style="thin">
        <color indexed="64"/>
      </right>
      <top style="double">
        <color rgb="FFB8AFDF"/>
      </top>
      <bottom style="thin">
        <color indexed="64"/>
      </bottom>
      <diagonal/>
    </border>
    <border>
      <left style="thin">
        <color indexed="64"/>
      </left>
      <right style="double">
        <color rgb="FFB8AFDF"/>
      </right>
      <top style="double">
        <color rgb="FFB8AFDF"/>
      </top>
      <bottom style="thin">
        <color indexed="64"/>
      </bottom>
      <diagonal/>
    </border>
    <border>
      <left style="double">
        <color rgb="FFB8AFDF"/>
      </left>
      <right style="thin">
        <color theme="4" tint="0.39994506668294322"/>
      </right>
      <top/>
      <bottom style="thin">
        <color theme="4" tint="0.39994506668294322"/>
      </bottom>
      <diagonal/>
    </border>
    <border>
      <left style="thin">
        <color theme="4" tint="0.39994506668294322"/>
      </left>
      <right style="double">
        <color rgb="FFB8AFDF"/>
      </right>
      <top/>
      <bottom style="thin">
        <color theme="4" tint="0.39994506668294322"/>
      </bottom>
      <diagonal/>
    </border>
    <border>
      <left style="double">
        <color rgb="FFB8AFDF"/>
      </left>
      <right style="thin">
        <color theme="4" tint="0.39994506668294322"/>
      </right>
      <top style="thin">
        <color theme="4" tint="0.39994506668294322"/>
      </top>
      <bottom style="thin">
        <color theme="4" tint="0.39994506668294322"/>
      </bottom>
      <diagonal/>
    </border>
    <border>
      <left style="thin">
        <color theme="4" tint="0.39994506668294322"/>
      </left>
      <right style="double">
        <color rgb="FFB8AFDF"/>
      </right>
      <top style="thin">
        <color theme="4" tint="0.39994506668294322"/>
      </top>
      <bottom style="thin">
        <color theme="4" tint="0.39994506668294322"/>
      </bottom>
      <diagonal/>
    </border>
    <border>
      <left style="double">
        <color rgb="FFB8AFDF"/>
      </left>
      <right style="thin">
        <color theme="4" tint="0.39994506668294322"/>
      </right>
      <top style="thin">
        <color theme="4" tint="0.39994506668294322"/>
      </top>
      <bottom style="double">
        <color rgb="FFB8AFDF"/>
      </bottom>
      <diagonal/>
    </border>
    <border>
      <left style="thin">
        <color theme="4" tint="0.39994506668294322"/>
      </left>
      <right style="thin">
        <color theme="4" tint="0.39994506668294322"/>
      </right>
      <top style="thin">
        <color theme="4" tint="0.39994506668294322"/>
      </top>
      <bottom style="double">
        <color rgb="FFB8AFDF"/>
      </bottom>
      <diagonal/>
    </border>
    <border>
      <left style="thin">
        <color theme="4" tint="0.39994506668294322"/>
      </left>
      <right style="double">
        <color rgb="FFB8AFDF"/>
      </right>
      <top style="thin">
        <color theme="4" tint="0.39994506668294322"/>
      </top>
      <bottom style="double">
        <color rgb="FFB8AFDF"/>
      </bottom>
      <diagonal/>
    </border>
    <border>
      <left style="double">
        <color rgb="FFB8AFDF"/>
      </left>
      <right/>
      <top/>
      <bottom style="double">
        <color rgb="FFB8AFDF"/>
      </bottom>
      <diagonal/>
    </border>
    <border>
      <left/>
      <right/>
      <top/>
      <bottom style="double">
        <color rgb="FFB8AFDF"/>
      </bottom>
      <diagonal/>
    </border>
    <border>
      <left/>
      <right style="double">
        <color rgb="FFB8AFDF"/>
      </right>
      <top/>
      <bottom style="double">
        <color rgb="FFB8AFDF"/>
      </bottom>
      <diagonal/>
    </border>
    <border>
      <left style="double">
        <color rgb="FFB8AFDF"/>
      </left>
      <right style="double">
        <color rgb="FFB8AFDF"/>
      </right>
      <top style="double">
        <color rgb="FFB8AFDF"/>
      </top>
      <bottom style="thin">
        <color indexed="64"/>
      </bottom>
      <diagonal/>
    </border>
    <border>
      <left style="double">
        <color rgb="FFB8AFDF"/>
      </left>
      <right style="double">
        <color rgb="FFB8AFDF"/>
      </right>
      <top style="double">
        <color rgb="FFB8AFDF"/>
      </top>
      <bottom/>
      <diagonal/>
    </border>
    <border>
      <left style="double">
        <color rgb="FFB8AFDF"/>
      </left>
      <right style="double">
        <color rgb="FFB8AFDF"/>
      </right>
      <top style="thin">
        <color indexed="64"/>
      </top>
      <bottom style="thin">
        <color indexed="64"/>
      </bottom>
      <diagonal/>
    </border>
    <border>
      <left style="double">
        <color rgb="FFB8AFDF"/>
      </left>
      <right style="double">
        <color rgb="FFB8AFDF"/>
      </right>
      <top/>
      <bottom/>
      <diagonal/>
    </border>
    <border>
      <left style="double">
        <color rgb="FFB8AFDF"/>
      </left>
      <right style="double">
        <color rgb="FFB8AFDF"/>
      </right>
      <top/>
      <bottom style="thin">
        <color indexed="64"/>
      </bottom>
      <diagonal/>
    </border>
    <border>
      <left style="double">
        <color rgb="FFB8AFDF"/>
      </left>
      <right style="double">
        <color rgb="FFB8AFDF"/>
      </right>
      <top style="thin">
        <color indexed="64"/>
      </top>
      <bottom style="double">
        <color rgb="FFB8AFDF"/>
      </bottom>
      <diagonal/>
    </border>
    <border>
      <left style="double">
        <color rgb="FFB8AFDF"/>
      </left>
      <right style="double">
        <color rgb="FFB8AFDF"/>
      </right>
      <top/>
      <bottom style="double">
        <color rgb="FFB8AFDF"/>
      </bottom>
      <diagonal/>
    </border>
    <border>
      <left style="double">
        <color rgb="FFB8AFDF"/>
      </left>
      <right style="double">
        <color rgb="FFB8AFDF"/>
      </right>
      <top style="thin">
        <color indexed="64"/>
      </top>
      <bottom/>
      <diagonal/>
    </border>
    <border>
      <left style="thin">
        <color indexed="64"/>
      </left>
      <right style="thin">
        <color indexed="64"/>
      </right>
      <top style="double">
        <color indexed="64"/>
      </top>
      <bottom style="double">
        <color indexed="64"/>
      </bottom>
      <diagonal/>
    </border>
    <border>
      <left style="double">
        <color indexed="64"/>
      </left>
      <right style="thin">
        <color indexed="64"/>
      </right>
      <top style="double">
        <color indexed="64"/>
      </top>
      <bottom style="double">
        <color indexed="64"/>
      </bottom>
      <diagonal/>
    </border>
    <border>
      <left style="thin">
        <color theme="3" tint="0.79995117038483843"/>
      </left>
      <right style="thin">
        <color theme="3" tint="0.79995117038483843"/>
      </right>
      <top style="thin">
        <color theme="3" tint="0.79995117038483843"/>
      </top>
      <bottom/>
      <diagonal/>
    </border>
    <border>
      <left style="thin">
        <color theme="3" tint="0.79995117038483843"/>
      </left>
      <right style="thin">
        <color theme="3" tint="0.79995117038483843"/>
      </right>
      <top/>
      <bottom/>
      <diagonal/>
    </border>
    <border>
      <left style="thin">
        <color theme="3" tint="0.79995117038483843"/>
      </left>
      <right style="thin">
        <color theme="3" tint="0.79995117038483843"/>
      </right>
      <top/>
      <bottom style="double">
        <color theme="3" tint="0.79995117038483843"/>
      </bottom>
      <diagonal/>
    </border>
  </borders>
  <cellStyleXfs count="12">
    <xf numFmtId="0" fontId="0" fillId="0" borderId="0"/>
    <xf numFmtId="0" fontId="70" fillId="0" borderId="0"/>
    <xf numFmtId="0" fontId="70" fillId="0" borderId="0"/>
    <xf numFmtId="0" fontId="70" fillId="0" borderId="0"/>
    <xf numFmtId="0" fontId="85" fillId="0" borderId="0" applyNumberFormat="0" applyFill="0" applyBorder="0" applyAlignment="0" applyProtection="0">
      <alignment vertical="top"/>
      <protection locked="0"/>
    </xf>
    <xf numFmtId="0" fontId="68" fillId="0" borderId="0"/>
    <xf numFmtId="165" fontId="70" fillId="0" borderId="0" applyFont="0" applyFill="0" applyBorder="0" applyAlignment="0" applyProtection="0"/>
    <xf numFmtId="0" fontId="92" fillId="0" borderId="0"/>
    <xf numFmtId="0" fontId="68" fillId="0" borderId="0"/>
    <xf numFmtId="0" fontId="85" fillId="0" borderId="0" applyNumberFormat="0" applyFill="0" applyBorder="0" applyAlignment="0" applyProtection="0">
      <alignment vertical="top"/>
      <protection locked="0"/>
    </xf>
    <xf numFmtId="9" fontId="70" fillId="0" borderId="0" applyFont="0" applyFill="0" applyBorder="0" applyAlignment="0" applyProtection="0"/>
    <xf numFmtId="9" fontId="68" fillId="0" borderId="0" applyFont="0" applyFill="0" applyBorder="0" applyAlignment="0" applyProtection="0"/>
  </cellStyleXfs>
  <cellXfs count="1121">
    <xf numFmtId="0" fontId="0" fillId="0" borderId="0" xfId="0"/>
    <xf numFmtId="0" fontId="1" fillId="2" borderId="0" xfId="0" applyFont="1" applyFill="1" applyAlignment="1">
      <alignment vertical="center"/>
    </xf>
    <xf numFmtId="0" fontId="2" fillId="2" borderId="0" xfId="0" applyFont="1" applyFill="1" applyAlignment="1">
      <alignment horizontal="left" vertical="center"/>
    </xf>
    <xf numFmtId="0" fontId="2" fillId="2" borderId="0" xfId="0" applyFont="1" applyFill="1" applyAlignment="1">
      <alignment horizontal="center" vertical="center"/>
    </xf>
    <xf numFmtId="0" fontId="2" fillId="2" borderId="0" xfId="0" applyFont="1" applyFill="1" applyAlignment="1">
      <alignment vertical="center"/>
    </xf>
    <xf numFmtId="0" fontId="2" fillId="2" borderId="0" xfId="0" applyFont="1" applyFill="1" applyAlignment="1">
      <alignment horizontal="center" vertical="center" wrapText="1"/>
    </xf>
    <xf numFmtId="0" fontId="3" fillId="3" borderId="1" xfId="0" applyFont="1" applyFill="1" applyBorder="1" applyAlignment="1">
      <alignment horizontal="left" vertical="center" wrapText="1"/>
    </xf>
    <xf numFmtId="0" fontId="3" fillId="3" borderId="1" xfId="0" applyFont="1" applyFill="1" applyBorder="1" applyAlignment="1">
      <alignment horizontal="center" vertical="center" wrapText="1"/>
    </xf>
    <xf numFmtId="0" fontId="3" fillId="3" borderId="2" xfId="0" applyFont="1" applyFill="1" applyBorder="1" applyAlignment="1">
      <alignment horizontal="center" vertical="center" wrapText="1"/>
    </xf>
    <xf numFmtId="0" fontId="2" fillId="2" borderId="1" xfId="0" applyFont="1" applyFill="1" applyBorder="1" applyAlignment="1">
      <alignment horizontal="left" vertical="center" wrapText="1"/>
    </xf>
    <xf numFmtId="17" fontId="2" fillId="2" borderId="1" xfId="0" applyNumberFormat="1" applyFont="1" applyFill="1" applyBorder="1" applyAlignment="1">
      <alignment horizontal="center" vertical="center" wrapText="1"/>
    </xf>
    <xf numFmtId="0" fontId="4" fillId="2" borderId="1" xfId="0" applyFont="1" applyFill="1" applyBorder="1" applyAlignment="1">
      <alignment horizontal="center" vertical="center" wrapText="1"/>
    </xf>
    <xf numFmtId="0" fontId="4" fillId="2" borderId="1" xfId="0" applyFont="1" applyFill="1" applyBorder="1" applyAlignment="1">
      <alignment horizontal="justify" vertical="center" wrapText="1"/>
    </xf>
    <xf numFmtId="0" fontId="4" fillId="2" borderId="6" xfId="0" applyFont="1" applyFill="1" applyBorder="1" applyAlignment="1">
      <alignment horizontal="justify" vertical="center" wrapText="1"/>
    </xf>
    <xf numFmtId="0" fontId="2" fillId="2" borderId="1" xfId="0" applyFont="1" applyFill="1" applyBorder="1" applyAlignment="1">
      <alignment vertical="center" wrapText="1"/>
    </xf>
    <xf numFmtId="0" fontId="2" fillId="2" borderId="5" xfId="0" applyFont="1" applyFill="1" applyBorder="1" applyAlignment="1">
      <alignment horizontal="left" vertical="center"/>
    </xf>
    <xf numFmtId="164" fontId="2" fillId="2" borderId="5" xfId="0" applyNumberFormat="1" applyFont="1" applyFill="1" applyBorder="1" applyAlignment="1">
      <alignment horizontal="center" vertical="center" wrapText="1"/>
    </xf>
    <xf numFmtId="0" fontId="4" fillId="2" borderId="8" xfId="0" applyFont="1" applyFill="1" applyBorder="1" applyAlignment="1">
      <alignment horizontal="justify" vertical="center" wrapText="1"/>
    </xf>
    <xf numFmtId="0" fontId="2" fillId="2" borderId="1" xfId="0" applyFont="1" applyFill="1" applyBorder="1" applyAlignment="1">
      <alignment horizontal="left" vertical="center"/>
    </xf>
    <xf numFmtId="0" fontId="4" fillId="2" borderId="9" xfId="0" applyFont="1" applyFill="1" applyBorder="1" applyAlignment="1">
      <alignment horizontal="justify" vertical="center" wrapText="1"/>
    </xf>
    <xf numFmtId="0" fontId="4" fillId="2" borderId="1" xfId="0" applyFont="1" applyFill="1" applyBorder="1" applyAlignment="1">
      <alignment vertical="center"/>
    </xf>
    <xf numFmtId="0" fontId="2" fillId="2" borderId="3" xfId="0" applyFont="1" applyFill="1" applyBorder="1" applyAlignment="1">
      <alignment horizontal="left" vertical="center"/>
    </xf>
    <xf numFmtId="0" fontId="2" fillId="2" borderId="3" xfId="0" applyFont="1" applyFill="1" applyBorder="1" applyAlignment="1">
      <alignment vertical="center" wrapText="1"/>
    </xf>
    <xf numFmtId="0" fontId="2" fillId="2" borderId="10" xfId="0" applyFont="1" applyFill="1" applyBorder="1" applyAlignment="1">
      <alignment vertical="center" wrapText="1"/>
    </xf>
    <xf numFmtId="17" fontId="2" fillId="2" borderId="4" xfId="0" applyNumberFormat="1" applyFont="1" applyFill="1" applyBorder="1" applyAlignment="1">
      <alignment horizontal="center" vertical="center" wrapText="1"/>
    </xf>
    <xf numFmtId="0" fontId="4" fillId="2" borderId="4" xfId="0" applyFont="1" applyFill="1" applyBorder="1" applyAlignment="1">
      <alignment vertical="center"/>
    </xf>
    <xf numFmtId="0" fontId="2" fillId="2" borderId="11" xfId="0" applyFont="1" applyFill="1" applyBorder="1" applyAlignment="1">
      <alignment horizontal="left" vertical="center"/>
    </xf>
    <xf numFmtId="0" fontId="2" fillId="2" borderId="11" xfId="0" applyFont="1" applyFill="1" applyBorder="1" applyAlignment="1">
      <alignment vertical="center"/>
    </xf>
    <xf numFmtId="0" fontId="4" fillId="2" borderId="10" xfId="0" applyFont="1" applyFill="1" applyBorder="1" applyAlignment="1">
      <alignment vertical="center"/>
    </xf>
    <xf numFmtId="0" fontId="2" fillId="2" borderId="12" xfId="0" applyFont="1" applyFill="1" applyBorder="1" applyAlignment="1">
      <alignment horizontal="left" vertical="center"/>
    </xf>
    <xf numFmtId="0" fontId="4" fillId="2" borderId="13" xfId="0" applyFont="1" applyFill="1" applyBorder="1" applyAlignment="1">
      <alignment vertical="center"/>
    </xf>
    <xf numFmtId="0" fontId="2" fillId="2" borderId="12" xfId="0" applyFont="1" applyFill="1" applyBorder="1" applyAlignment="1">
      <alignment vertical="center"/>
    </xf>
    <xf numFmtId="0" fontId="4" fillId="2" borderId="7" xfId="0" applyFont="1" applyFill="1" applyBorder="1" applyAlignment="1">
      <alignment vertical="center"/>
    </xf>
    <xf numFmtId="0" fontId="4" fillId="2" borderId="0" xfId="0" applyFont="1" applyFill="1" applyAlignment="1">
      <alignment vertical="center"/>
    </xf>
    <xf numFmtId="0" fontId="2" fillId="5" borderId="0" xfId="0" applyFont="1" applyFill="1" applyAlignment="1">
      <alignment horizontal="center" vertical="center"/>
    </xf>
    <xf numFmtId="0" fontId="2" fillId="5" borderId="0" xfId="0" applyFont="1" applyFill="1" applyAlignment="1">
      <alignment vertical="center"/>
    </xf>
    <xf numFmtId="0" fontId="6" fillId="5" borderId="0" xfId="0" applyFont="1" applyFill="1" applyAlignment="1">
      <alignment horizontal="left" vertical="center" wrapText="1"/>
    </xf>
    <xf numFmtId="0" fontId="3" fillId="3" borderId="3" xfId="0" applyFont="1" applyFill="1" applyBorder="1" applyAlignment="1">
      <alignment horizontal="left" vertical="center" wrapText="1"/>
    </xf>
    <xf numFmtId="0" fontId="9" fillId="6" borderId="1" xfId="0" applyFont="1" applyFill="1" applyBorder="1" applyAlignment="1">
      <alignment horizontal="left" vertical="center" wrapText="1"/>
    </xf>
    <xf numFmtId="0" fontId="9" fillId="6" borderId="1" xfId="0" applyFont="1" applyFill="1" applyBorder="1" applyAlignment="1">
      <alignment horizontal="center" vertical="center" wrapText="1"/>
    </xf>
    <xf numFmtId="0" fontId="9" fillId="7" borderId="1" xfId="0" applyFont="1" applyFill="1" applyBorder="1" applyAlignment="1">
      <alignment horizontal="left" vertical="center" wrapText="1"/>
    </xf>
    <xf numFmtId="0" fontId="9" fillId="8" borderId="1" xfId="0" applyFont="1" applyFill="1" applyBorder="1" applyAlignment="1">
      <alignment horizontal="left" vertical="center" wrapText="1"/>
    </xf>
    <xf numFmtId="0" fontId="9" fillId="8" borderId="1" xfId="0" applyFont="1" applyFill="1" applyBorder="1" applyAlignment="1">
      <alignment horizontal="center" vertical="center" wrapText="1"/>
    </xf>
    <xf numFmtId="15" fontId="17" fillId="8" borderId="1" xfId="0" applyNumberFormat="1" applyFont="1" applyFill="1" applyBorder="1" applyAlignment="1">
      <alignment horizontal="center" vertical="center" wrapText="1"/>
    </xf>
    <xf numFmtId="0" fontId="2" fillId="2" borderId="3" xfId="0" applyFont="1" applyFill="1" applyBorder="1" applyAlignment="1">
      <alignment horizontal="left" vertical="center" wrapText="1"/>
    </xf>
    <xf numFmtId="9" fontId="2" fillId="2" borderId="3" xfId="0" applyNumberFormat="1" applyFont="1" applyFill="1" applyBorder="1" applyAlignment="1">
      <alignment horizontal="left" vertical="center" wrapText="1"/>
    </xf>
    <xf numFmtId="9" fontId="2" fillId="2" borderId="3" xfId="0" applyNumberFormat="1" applyFont="1" applyFill="1" applyBorder="1" applyAlignment="1">
      <alignment horizontal="left" vertical="center"/>
    </xf>
    <xf numFmtId="0" fontId="5" fillId="2" borderId="3" xfId="0" applyFont="1" applyFill="1" applyBorder="1" applyAlignment="1">
      <alignment horizontal="left" vertical="center"/>
    </xf>
    <xf numFmtId="9" fontId="5" fillId="2" borderId="3" xfId="0" applyNumberFormat="1" applyFont="1" applyFill="1" applyBorder="1" applyAlignment="1">
      <alignment vertical="center" wrapText="1"/>
    </xf>
    <xf numFmtId="0" fontId="2" fillId="2" borderId="7" xfId="0" applyFont="1" applyFill="1" applyBorder="1" applyAlignment="1">
      <alignment horizontal="left" vertical="center"/>
    </xf>
    <xf numFmtId="9" fontId="2" fillId="2" borderId="10" xfId="0" applyNumberFormat="1" applyFont="1" applyFill="1" applyBorder="1" applyAlignment="1">
      <alignment horizontal="left" vertical="center" wrapText="1"/>
    </xf>
    <xf numFmtId="0" fontId="16" fillId="8" borderId="1" xfId="0" applyFont="1" applyFill="1" applyBorder="1" applyAlignment="1">
      <alignment horizontal="center" vertical="center" wrapText="1"/>
    </xf>
    <xf numFmtId="15" fontId="9" fillId="8" borderId="26" xfId="0" applyNumberFormat="1" applyFont="1" applyFill="1" applyBorder="1" applyAlignment="1">
      <alignment horizontal="center" vertical="center" wrapText="1"/>
    </xf>
    <xf numFmtId="0" fontId="9" fillId="7" borderId="23" xfId="0" applyFont="1" applyFill="1" applyBorder="1" applyAlignment="1">
      <alignment horizontal="left" vertical="center" wrapText="1"/>
    </xf>
    <xf numFmtId="0" fontId="9" fillId="6" borderId="4" xfId="0" applyFont="1" applyFill="1" applyBorder="1" applyAlignment="1">
      <alignment horizontal="left" vertical="center" wrapText="1"/>
    </xf>
    <xf numFmtId="0" fontId="9" fillId="8" borderId="23" xfId="0" applyFont="1" applyFill="1" applyBorder="1" applyAlignment="1">
      <alignment horizontal="left" vertical="center" wrapText="1"/>
    </xf>
    <xf numFmtId="0" fontId="9" fillId="8" borderId="23" xfId="0" applyFont="1" applyFill="1" applyBorder="1" applyAlignment="1">
      <alignment horizontal="center" vertical="center" wrapText="1"/>
    </xf>
    <xf numFmtId="0" fontId="9" fillId="8" borderId="27" xfId="0" applyFont="1" applyFill="1" applyBorder="1" applyAlignment="1">
      <alignment horizontal="left" vertical="center" wrapText="1"/>
    </xf>
    <xf numFmtId="0" fontId="9" fillId="7" borderId="1" xfId="0" applyFont="1" applyFill="1" applyBorder="1" applyAlignment="1">
      <alignment horizontal="center" vertical="center" wrapText="1"/>
    </xf>
    <xf numFmtId="0" fontId="4" fillId="2" borderId="4" xfId="0" applyFont="1" applyFill="1" applyBorder="1" applyAlignment="1">
      <alignment horizontal="justify" vertical="center" wrapText="1"/>
    </xf>
    <xf numFmtId="9" fontId="2" fillId="2" borderId="7" xfId="0" applyNumberFormat="1" applyFont="1" applyFill="1" applyBorder="1" applyAlignment="1">
      <alignment horizontal="left" vertical="center"/>
    </xf>
    <xf numFmtId="0" fontId="2" fillId="2" borderId="5" xfId="0" applyFont="1" applyFill="1" applyBorder="1" applyAlignment="1">
      <alignment horizontal="left" vertical="center" wrapText="1"/>
    </xf>
    <xf numFmtId="17" fontId="2" fillId="2" borderId="5" xfId="0" applyNumberFormat="1" applyFont="1" applyFill="1" applyBorder="1" applyAlignment="1">
      <alignment horizontal="center" vertical="center" wrapText="1"/>
    </xf>
    <xf numFmtId="0" fontId="4" fillId="2" borderId="32" xfId="0" applyFont="1" applyFill="1" applyBorder="1" applyAlignment="1">
      <alignment horizontal="justify" vertical="center" wrapText="1"/>
    </xf>
    <xf numFmtId="49" fontId="9" fillId="7" borderId="30" xfId="0" applyNumberFormat="1" applyFont="1" applyFill="1" applyBorder="1" applyAlignment="1">
      <alignment vertical="center" wrapText="1"/>
    </xf>
    <xf numFmtId="49" fontId="9" fillId="7" borderId="5" xfId="0" applyNumberFormat="1" applyFont="1" applyFill="1" applyBorder="1" applyAlignment="1">
      <alignment vertical="center" wrapText="1"/>
    </xf>
    <xf numFmtId="49" fontId="9" fillId="7" borderId="1" xfId="0" applyNumberFormat="1" applyFont="1" applyFill="1" applyBorder="1" applyAlignment="1">
      <alignment vertical="center" wrapText="1"/>
    </xf>
    <xf numFmtId="0" fontId="9" fillId="6" borderId="4" xfId="0" applyFont="1" applyFill="1" applyBorder="1" applyAlignment="1">
      <alignment horizontal="center" vertical="center" wrapText="1"/>
    </xf>
    <xf numFmtId="0" fontId="9" fillId="8" borderId="5" xfId="0" applyFont="1" applyFill="1" applyBorder="1" applyAlignment="1">
      <alignment horizontal="left" vertical="center" wrapText="1"/>
    </xf>
    <xf numFmtId="0" fontId="9" fillId="8" borderId="4" xfId="0" applyFont="1" applyFill="1" applyBorder="1" applyAlignment="1">
      <alignment horizontal="center" vertical="center" wrapText="1"/>
    </xf>
    <xf numFmtId="0" fontId="9" fillId="8" borderId="5" xfId="0" applyFont="1" applyFill="1" applyBorder="1" applyAlignment="1">
      <alignment horizontal="center" vertical="center" wrapText="1"/>
    </xf>
    <xf numFmtId="49" fontId="9" fillId="7" borderId="23" xfId="0" applyNumberFormat="1" applyFont="1" applyFill="1" applyBorder="1" applyAlignment="1">
      <alignment vertical="center" wrapText="1"/>
    </xf>
    <xf numFmtId="0" fontId="16" fillId="7" borderId="36" xfId="0" applyFont="1" applyFill="1" applyBorder="1" applyAlignment="1">
      <alignment horizontal="center" vertical="center" wrapText="1"/>
    </xf>
    <xf numFmtId="0" fontId="9" fillId="7" borderId="36" xfId="0" applyFont="1" applyFill="1" applyBorder="1" applyAlignment="1">
      <alignment horizontal="center" vertical="center" wrapText="1"/>
    </xf>
    <xf numFmtId="0" fontId="9" fillId="7" borderId="42" xfId="0" applyFont="1" applyFill="1" applyBorder="1" applyAlignment="1">
      <alignment horizontal="center" vertical="center" wrapText="1"/>
    </xf>
    <xf numFmtId="0" fontId="9" fillId="6" borderId="23" xfId="0" applyFont="1" applyFill="1" applyBorder="1" applyAlignment="1">
      <alignment horizontal="center" vertical="center" wrapText="1"/>
    </xf>
    <xf numFmtId="0" fontId="9" fillId="6" borderId="34" xfId="0" applyFont="1" applyFill="1" applyBorder="1" applyAlignment="1">
      <alignment horizontal="center" vertical="center" wrapText="1"/>
    </xf>
    <xf numFmtId="0" fontId="9" fillId="6" borderId="27" xfId="0" applyFont="1" applyFill="1" applyBorder="1" applyAlignment="1">
      <alignment horizontal="left" vertical="center" wrapText="1"/>
    </xf>
    <xf numFmtId="0" fontId="9" fillId="6" borderId="27" xfId="0" applyFont="1" applyFill="1" applyBorder="1" applyAlignment="1">
      <alignment horizontal="center" vertical="center" wrapText="1"/>
    </xf>
    <xf numFmtId="0" fontId="9" fillId="6" borderId="36" xfId="0" applyFont="1" applyFill="1" applyBorder="1" applyAlignment="1">
      <alignment horizontal="center" vertical="center" wrapText="1"/>
    </xf>
    <xf numFmtId="15" fontId="9" fillId="6" borderId="40" xfId="0" applyNumberFormat="1" applyFont="1" applyFill="1" applyBorder="1" applyAlignment="1">
      <alignment horizontal="center" vertical="center" wrapText="1"/>
    </xf>
    <xf numFmtId="0" fontId="9" fillId="8" borderId="4" xfId="0" applyFont="1" applyFill="1" applyBorder="1" applyAlignment="1">
      <alignment horizontal="left" vertical="center" wrapText="1"/>
    </xf>
    <xf numFmtId="0" fontId="9" fillId="8" borderId="27" xfId="0" applyFont="1" applyFill="1" applyBorder="1" applyAlignment="1">
      <alignment horizontal="center" vertical="center" wrapText="1"/>
    </xf>
    <xf numFmtId="0" fontId="9" fillId="6" borderId="5" xfId="0" applyFont="1" applyFill="1" applyBorder="1" applyAlignment="1">
      <alignment horizontal="left" vertical="center" wrapText="1"/>
    </xf>
    <xf numFmtId="0" fontId="9" fillId="9" borderId="23" xfId="0" applyFont="1" applyFill="1" applyBorder="1" applyAlignment="1">
      <alignment horizontal="left" vertical="center" wrapText="1"/>
    </xf>
    <xf numFmtId="0" fontId="9" fillId="9" borderId="1" xfId="0" applyFont="1" applyFill="1" applyBorder="1" applyAlignment="1">
      <alignment horizontal="left" vertical="center" wrapText="1"/>
    </xf>
    <xf numFmtId="0" fontId="16" fillId="9" borderId="1" xfId="0" applyFont="1" applyFill="1" applyBorder="1" applyAlignment="1">
      <alignment horizontal="center" vertical="center" wrapText="1"/>
    </xf>
    <xf numFmtId="49" fontId="9" fillId="9" borderId="1" xfId="0" applyNumberFormat="1" applyFont="1" applyFill="1" applyBorder="1" applyAlignment="1">
      <alignment horizontal="center" vertical="center" wrapText="1"/>
    </xf>
    <xf numFmtId="49" fontId="9" fillId="9" borderId="26" xfId="0" applyNumberFormat="1" applyFont="1" applyFill="1" applyBorder="1" applyAlignment="1">
      <alignment horizontal="center" vertical="center" wrapText="1"/>
    </xf>
    <xf numFmtId="0" fontId="16" fillId="9" borderId="27" xfId="0" applyFont="1" applyFill="1" applyBorder="1" applyAlignment="1">
      <alignment horizontal="center" vertical="center" wrapText="1"/>
    </xf>
    <xf numFmtId="49" fontId="9" fillId="9" borderId="27" xfId="0" applyNumberFormat="1" applyFont="1" applyFill="1" applyBorder="1" applyAlignment="1">
      <alignment horizontal="center" vertical="center" wrapText="1"/>
    </xf>
    <xf numFmtId="0" fontId="9" fillId="9" borderId="27" xfId="0" applyFont="1" applyFill="1" applyBorder="1" applyAlignment="1">
      <alignment vertical="center" wrapText="1"/>
    </xf>
    <xf numFmtId="15" fontId="17" fillId="9" borderId="27" xfId="0" applyNumberFormat="1" applyFont="1" applyFill="1" applyBorder="1" applyAlignment="1">
      <alignment horizontal="center" vertical="center" wrapText="1"/>
    </xf>
    <xf numFmtId="15" fontId="9" fillId="9" borderId="40" xfId="0" applyNumberFormat="1" applyFont="1" applyFill="1" applyBorder="1" applyAlignment="1">
      <alignment horizontal="center" vertical="center" wrapText="1"/>
    </xf>
    <xf numFmtId="0" fontId="7" fillId="10" borderId="19" xfId="0" applyFont="1" applyFill="1" applyBorder="1" applyAlignment="1">
      <alignment horizontal="center" vertical="center" wrapText="1"/>
    </xf>
    <xf numFmtId="0" fontId="21" fillId="4" borderId="23" xfId="0" applyFont="1" applyFill="1" applyBorder="1" applyAlignment="1">
      <alignment horizontal="center" vertical="center" wrapText="1"/>
    </xf>
    <xf numFmtId="0" fontId="15" fillId="8" borderId="18" xfId="0" applyFont="1" applyFill="1" applyBorder="1" applyAlignment="1">
      <alignment horizontal="center" vertical="center" wrapText="1"/>
    </xf>
    <xf numFmtId="0" fontId="15" fillId="8" borderId="16" xfId="0" applyFont="1" applyFill="1" applyBorder="1" applyAlignment="1">
      <alignment horizontal="center" vertical="center" wrapText="1"/>
    </xf>
    <xf numFmtId="0" fontId="16" fillId="9" borderId="4" xfId="0" applyFont="1" applyFill="1" applyBorder="1" applyAlignment="1">
      <alignment horizontal="center" vertical="center" wrapText="1"/>
    </xf>
    <xf numFmtId="49" fontId="9" fillId="9" borderId="4" xfId="0" applyNumberFormat="1" applyFont="1" applyFill="1" applyBorder="1" applyAlignment="1">
      <alignment horizontal="center" vertical="center" wrapText="1"/>
    </xf>
    <xf numFmtId="0" fontId="16" fillId="9" borderId="29" xfId="0" applyFont="1" applyFill="1" applyBorder="1" applyAlignment="1">
      <alignment horizontal="center" vertical="center" wrapText="1"/>
    </xf>
    <xf numFmtId="0" fontId="9" fillId="11" borderId="1" xfId="0" applyFont="1" applyFill="1" applyBorder="1" applyAlignment="1">
      <alignment horizontal="left" vertical="center" wrapText="1"/>
    </xf>
    <xf numFmtId="0" fontId="9" fillId="11" borderId="4" xfId="0" applyFont="1" applyFill="1" applyBorder="1" applyAlignment="1">
      <alignment horizontal="left" vertical="center" wrapText="1"/>
    </xf>
    <xf numFmtId="0" fontId="9" fillId="9" borderId="4" xfId="0" applyFont="1" applyFill="1" applyBorder="1" applyAlignment="1">
      <alignment horizontal="left" vertical="center" wrapText="1"/>
    </xf>
    <xf numFmtId="0" fontId="9" fillId="7" borderId="30" xfId="0" applyFont="1" applyFill="1" applyBorder="1" applyAlignment="1">
      <alignment horizontal="left" vertical="center" wrapText="1"/>
    </xf>
    <xf numFmtId="0" fontId="9" fillId="7" borderId="4" xfId="0" applyFont="1" applyFill="1" applyBorder="1" applyAlignment="1">
      <alignment horizontal="left" vertical="center" wrapText="1"/>
    </xf>
    <xf numFmtId="0" fontId="9" fillId="7" borderId="36" xfId="0" applyFont="1" applyFill="1" applyBorder="1" applyAlignment="1">
      <alignment horizontal="left" vertical="center" wrapText="1"/>
    </xf>
    <xf numFmtId="0" fontId="9" fillId="7" borderId="1" xfId="0" applyFont="1" applyFill="1" applyBorder="1" applyAlignment="1">
      <alignment vertical="center" wrapText="1"/>
    </xf>
    <xf numFmtId="0" fontId="9" fillId="6" borderId="23" xfId="0" applyFont="1" applyFill="1" applyBorder="1" applyAlignment="1">
      <alignment horizontal="left" vertical="center" wrapText="1"/>
    </xf>
    <xf numFmtId="0" fontId="8" fillId="9" borderId="1" xfId="0" applyFont="1" applyFill="1" applyBorder="1" applyAlignment="1">
      <alignment horizontal="left" vertical="center" wrapText="1"/>
    </xf>
    <xf numFmtId="0" fontId="8" fillId="8" borderId="1" xfId="0" applyFont="1" applyFill="1" applyBorder="1" applyAlignment="1">
      <alignment horizontal="left" vertical="center" wrapText="1"/>
    </xf>
    <xf numFmtId="15" fontId="15" fillId="8" borderId="18" xfId="0" applyNumberFormat="1" applyFont="1" applyFill="1" applyBorder="1" applyAlignment="1">
      <alignment horizontal="center" vertical="center" wrapText="1"/>
    </xf>
    <xf numFmtId="0" fontId="7" fillId="12" borderId="19" xfId="0" applyFont="1" applyFill="1" applyBorder="1" applyAlignment="1">
      <alignment horizontal="center" vertical="center" wrapText="1"/>
    </xf>
    <xf numFmtId="9" fontId="2" fillId="2" borderId="11" xfId="0" applyNumberFormat="1" applyFont="1" applyFill="1" applyBorder="1" applyAlignment="1">
      <alignment horizontal="left" vertical="center" wrapText="1"/>
    </xf>
    <xf numFmtId="0" fontId="2" fillId="2" borderId="11" xfId="0" applyFont="1" applyFill="1" applyBorder="1" applyAlignment="1">
      <alignment vertical="center" wrapText="1"/>
    </xf>
    <xf numFmtId="17" fontId="2" fillId="2" borderId="11" xfId="0" applyNumberFormat="1" applyFont="1" applyFill="1" applyBorder="1" applyAlignment="1">
      <alignment horizontal="center" vertical="center" wrapText="1"/>
    </xf>
    <xf numFmtId="0" fontId="14" fillId="8" borderId="18" xfId="0" applyFont="1" applyFill="1" applyBorder="1" applyAlignment="1">
      <alignment horizontal="center" vertical="center" wrapText="1"/>
    </xf>
    <xf numFmtId="15" fontId="14" fillId="8" borderId="18" xfId="0" applyNumberFormat="1" applyFont="1" applyFill="1" applyBorder="1" applyAlignment="1">
      <alignment horizontal="center" vertical="center" wrapText="1"/>
    </xf>
    <xf numFmtId="0" fontId="14" fillId="8" borderId="16" xfId="0" applyFont="1" applyFill="1" applyBorder="1" applyAlignment="1">
      <alignment horizontal="center" vertical="center" wrapText="1"/>
    </xf>
    <xf numFmtId="0" fontId="3" fillId="2" borderId="0" xfId="0" applyFont="1" applyFill="1" applyAlignment="1">
      <alignment horizontal="left" vertical="center"/>
    </xf>
    <xf numFmtId="0" fontId="3" fillId="5" borderId="0" xfId="0" applyFont="1" applyFill="1" applyAlignment="1">
      <alignment vertical="center"/>
    </xf>
    <xf numFmtId="0" fontId="3" fillId="2" borderId="0" xfId="0" applyFont="1" applyFill="1" applyAlignment="1">
      <alignment vertical="center"/>
    </xf>
    <xf numFmtId="0" fontId="27" fillId="13" borderId="31" xfId="0" applyFont="1" applyFill="1" applyBorder="1" applyAlignment="1">
      <alignment vertical="center" wrapText="1"/>
    </xf>
    <xf numFmtId="0" fontId="27" fillId="13" borderId="23" xfId="0" applyFont="1" applyFill="1" applyBorder="1" applyAlignment="1">
      <alignment horizontal="left" vertical="center" wrapText="1"/>
    </xf>
    <xf numFmtId="0" fontId="27" fillId="13" borderId="1" xfId="0" applyFont="1" applyFill="1" applyBorder="1" applyAlignment="1">
      <alignment horizontal="left" vertical="center" wrapText="1"/>
    </xf>
    <xf numFmtId="0" fontId="28" fillId="13" borderId="1" xfId="0" applyFont="1" applyFill="1" applyBorder="1" applyAlignment="1">
      <alignment horizontal="left" vertical="center" wrapText="1"/>
    </xf>
    <xf numFmtId="0" fontId="25" fillId="13" borderId="1" xfId="0" applyFont="1" applyFill="1" applyBorder="1" applyAlignment="1">
      <alignment horizontal="center" vertical="center" wrapText="1"/>
    </xf>
    <xf numFmtId="49" fontId="27" fillId="13" borderId="1" xfId="0" applyNumberFormat="1" applyFont="1" applyFill="1" applyBorder="1" applyAlignment="1">
      <alignment horizontal="center" vertical="center" wrapText="1"/>
    </xf>
    <xf numFmtId="49" fontId="27" fillId="13" borderId="26" xfId="0" applyNumberFormat="1" applyFont="1" applyFill="1" applyBorder="1" applyAlignment="1">
      <alignment horizontal="center" vertical="center" wrapText="1"/>
    </xf>
    <xf numFmtId="0" fontId="25" fillId="13" borderId="27" xfId="0" applyFont="1" applyFill="1" applyBorder="1" applyAlignment="1">
      <alignment horizontal="center" vertical="center" wrapText="1"/>
    </xf>
    <xf numFmtId="0" fontId="27" fillId="13" borderId="4" xfId="0" applyFont="1" applyFill="1" applyBorder="1" applyAlignment="1">
      <alignment horizontal="left" vertical="center" wrapText="1"/>
    </xf>
    <xf numFmtId="49" fontId="27" fillId="13" borderId="27" xfId="0" applyNumberFormat="1" applyFont="1" applyFill="1" applyBorder="1" applyAlignment="1">
      <alignment horizontal="center" vertical="center" wrapText="1"/>
    </xf>
    <xf numFmtId="0" fontId="27" fillId="13" borderId="27" xfId="0" applyFont="1" applyFill="1" applyBorder="1" applyAlignment="1">
      <alignment vertical="center" wrapText="1"/>
    </xf>
    <xf numFmtId="15" fontId="29" fillId="13" borderId="27" xfId="0" applyNumberFormat="1" applyFont="1" applyFill="1" applyBorder="1" applyAlignment="1">
      <alignment horizontal="center" vertical="center" wrapText="1"/>
    </xf>
    <xf numFmtId="15" fontId="27" fillId="13" borderId="40" xfId="0" applyNumberFormat="1" applyFont="1" applyFill="1" applyBorder="1" applyAlignment="1">
      <alignment horizontal="center" vertical="center" wrapText="1"/>
    </xf>
    <xf numFmtId="0" fontId="27" fillId="14" borderId="1" xfId="0" applyFont="1" applyFill="1" applyBorder="1" applyAlignment="1">
      <alignment horizontal="left" vertical="center" wrapText="1"/>
    </xf>
    <xf numFmtId="49" fontId="27" fillId="14" borderId="1" xfId="0" applyNumberFormat="1" applyFont="1" applyFill="1" applyBorder="1" applyAlignment="1">
      <alignment vertical="center" wrapText="1"/>
    </xf>
    <xf numFmtId="0" fontId="27" fillId="14" borderId="30" xfId="0" applyFont="1" applyFill="1" applyBorder="1" applyAlignment="1">
      <alignment horizontal="left" vertical="center" wrapText="1"/>
    </xf>
    <xf numFmtId="49" fontId="27" fillId="14" borderId="30" xfId="0" applyNumberFormat="1" applyFont="1" applyFill="1" applyBorder="1" applyAlignment="1">
      <alignment vertical="center" wrapText="1"/>
    </xf>
    <xf numFmtId="49" fontId="27" fillId="14" borderId="5" xfId="0" applyNumberFormat="1" applyFont="1" applyFill="1" applyBorder="1" applyAlignment="1">
      <alignment vertical="center" wrapText="1"/>
    </xf>
    <xf numFmtId="0" fontId="27" fillId="14" borderId="23" xfId="0" applyFont="1" applyFill="1" applyBorder="1" applyAlignment="1">
      <alignment horizontal="left" vertical="center" wrapText="1"/>
    </xf>
    <xf numFmtId="49" fontId="27" fillId="14" borderId="23" xfId="0" applyNumberFormat="1" applyFont="1" applyFill="1" applyBorder="1" applyAlignment="1">
      <alignment vertical="center" wrapText="1"/>
    </xf>
    <xf numFmtId="0" fontId="27" fillId="14" borderId="1" xfId="0" applyFont="1" applyFill="1" applyBorder="1" applyAlignment="1">
      <alignment vertical="center" wrapText="1"/>
    </xf>
    <xf numFmtId="0" fontId="27" fillId="14" borderId="1" xfId="0" applyFont="1" applyFill="1" applyBorder="1" applyAlignment="1">
      <alignment horizontal="center" vertical="center" wrapText="1"/>
    </xf>
    <xf numFmtId="0" fontId="27" fillId="14" borderId="4" xfId="0" applyFont="1" applyFill="1" applyBorder="1" applyAlignment="1">
      <alignment horizontal="left" vertical="center" wrapText="1"/>
    </xf>
    <xf numFmtId="0" fontId="26" fillId="14" borderId="36" xfId="0" applyFont="1" applyFill="1" applyBorder="1" applyAlignment="1">
      <alignment horizontal="center" vertical="center" wrapText="1"/>
    </xf>
    <xf numFmtId="0" fontId="27" fillId="14" borderId="36" xfId="0" applyFont="1" applyFill="1" applyBorder="1" applyAlignment="1">
      <alignment horizontal="left" vertical="center" wrapText="1"/>
    </xf>
    <xf numFmtId="0" fontId="27" fillId="14" borderId="36" xfId="0" applyFont="1" applyFill="1" applyBorder="1" applyAlignment="1">
      <alignment horizontal="center" vertical="center" wrapText="1"/>
    </xf>
    <xf numFmtId="0" fontId="27" fillId="14" borderId="42" xfId="0" applyFont="1" applyFill="1" applyBorder="1" applyAlignment="1">
      <alignment horizontal="center" vertical="center" wrapText="1"/>
    </xf>
    <xf numFmtId="0" fontId="27" fillId="15" borderId="23" xfId="0" applyFont="1" applyFill="1" applyBorder="1" applyAlignment="1">
      <alignment horizontal="left" vertical="center" wrapText="1"/>
    </xf>
    <xf numFmtId="0" fontId="27" fillId="15" borderId="23" xfId="0" applyFont="1" applyFill="1" applyBorder="1" applyAlignment="1">
      <alignment horizontal="center" vertical="center" wrapText="1"/>
    </xf>
    <xf numFmtId="0" fontId="27" fillId="15" borderId="5" xfId="0" applyFont="1" applyFill="1" applyBorder="1" applyAlignment="1">
      <alignment horizontal="left" vertical="center" wrapText="1"/>
    </xf>
    <xf numFmtId="0" fontId="27" fillId="15" borderId="5" xfId="0" applyFont="1" applyFill="1" applyBorder="1" applyAlignment="1">
      <alignment horizontal="center" vertical="center" wrapText="1"/>
    </xf>
    <xf numFmtId="0" fontId="26" fillId="15" borderId="3" xfId="0" applyFont="1" applyFill="1" applyBorder="1" applyAlignment="1">
      <alignment horizontal="center" vertical="center" wrapText="1"/>
    </xf>
    <xf numFmtId="0" fontId="27" fillId="15" borderId="1" xfId="0" applyFont="1" applyFill="1" applyBorder="1" applyAlignment="1">
      <alignment horizontal="left" vertical="center" wrapText="1"/>
    </xf>
    <xf numFmtId="0" fontId="27" fillId="15" borderId="1" xfId="0" applyFont="1" applyFill="1" applyBorder="1" applyAlignment="1">
      <alignment horizontal="center" vertical="center" wrapText="1"/>
    </xf>
    <xf numFmtId="15" fontId="29" fillId="15" borderId="1" xfId="0" applyNumberFormat="1" applyFont="1" applyFill="1" applyBorder="1" applyAlignment="1">
      <alignment horizontal="center" vertical="center" wrapText="1"/>
    </xf>
    <xf numFmtId="15" fontId="27" fillId="15" borderId="26" xfId="0" applyNumberFormat="1" applyFont="1" applyFill="1" applyBorder="1" applyAlignment="1">
      <alignment horizontal="center" vertical="center" wrapText="1"/>
    </xf>
    <xf numFmtId="0" fontId="28" fillId="15" borderId="1" xfId="0" applyFont="1" applyFill="1" applyBorder="1" applyAlignment="1">
      <alignment horizontal="left" vertical="center" wrapText="1"/>
    </xf>
    <xf numFmtId="0" fontId="27" fillId="15" borderId="4" xfId="0" applyFont="1" applyFill="1" applyBorder="1" applyAlignment="1">
      <alignment horizontal="left" vertical="center" wrapText="1"/>
    </xf>
    <xf numFmtId="0" fontId="27" fillId="15" borderId="4" xfId="0" applyFont="1" applyFill="1" applyBorder="1" applyAlignment="1">
      <alignment horizontal="center" vertical="center" wrapText="1"/>
    </xf>
    <xf numFmtId="0" fontId="26" fillId="15" borderId="1" xfId="0" applyFont="1" applyFill="1" applyBorder="1" applyAlignment="1">
      <alignment horizontal="center" vertical="center" wrapText="1"/>
    </xf>
    <xf numFmtId="15" fontId="27" fillId="15" borderId="45" xfId="0" applyNumberFormat="1" applyFont="1" applyFill="1" applyBorder="1" applyAlignment="1">
      <alignment horizontal="center" vertical="center" wrapText="1"/>
    </xf>
    <xf numFmtId="0" fontId="32" fillId="13" borderId="23" xfId="0" applyFont="1" applyFill="1" applyBorder="1" applyAlignment="1">
      <alignment horizontal="center" vertical="center" wrapText="1"/>
    </xf>
    <xf numFmtId="0" fontId="27" fillId="13" borderId="1" xfId="0" applyFont="1" applyFill="1" applyBorder="1" applyAlignment="1">
      <alignment horizontal="center" vertical="center" wrapText="1"/>
    </xf>
    <xf numFmtId="0" fontId="27" fillId="13" borderId="23" xfId="0" applyFont="1" applyFill="1" applyBorder="1" applyAlignment="1">
      <alignment horizontal="center" vertical="center" wrapText="1"/>
    </xf>
    <xf numFmtId="0" fontId="27" fillId="13" borderId="4" xfId="0" applyFont="1" applyFill="1" applyBorder="1" applyAlignment="1">
      <alignment horizontal="center" vertical="center" wrapText="1"/>
    </xf>
    <xf numFmtId="0" fontId="27" fillId="13" borderId="34" xfId="0" applyFont="1" applyFill="1" applyBorder="1" applyAlignment="1">
      <alignment horizontal="center" vertical="center" wrapText="1"/>
    </xf>
    <xf numFmtId="0" fontId="27" fillId="13" borderId="1" xfId="0" applyFont="1" applyFill="1" applyBorder="1" applyAlignment="1">
      <alignment vertical="center" wrapText="1"/>
    </xf>
    <xf numFmtId="0" fontId="26" fillId="13" borderId="1" xfId="0" applyFont="1" applyFill="1" applyBorder="1" applyAlignment="1">
      <alignment horizontal="left" vertical="center" wrapText="1"/>
    </xf>
    <xf numFmtId="0" fontId="26" fillId="13" borderId="1" xfId="0" applyFont="1" applyFill="1" applyBorder="1" applyAlignment="1">
      <alignment vertical="center" wrapText="1"/>
    </xf>
    <xf numFmtId="0" fontId="27" fillId="13" borderId="27" xfId="0" applyFont="1" applyFill="1" applyBorder="1" applyAlignment="1">
      <alignment horizontal="left" vertical="center" wrapText="1"/>
    </xf>
    <xf numFmtId="0" fontId="27" fillId="13" borderId="27" xfId="0" applyFont="1" applyFill="1" applyBorder="1" applyAlignment="1">
      <alignment horizontal="center" vertical="center" wrapText="1"/>
    </xf>
    <xf numFmtId="0" fontId="35" fillId="16" borderId="19" xfId="0" applyFont="1" applyFill="1" applyBorder="1" applyAlignment="1">
      <alignment horizontal="center" vertical="center" wrapText="1"/>
    </xf>
    <xf numFmtId="0" fontId="39" fillId="13" borderId="1" xfId="0" applyFont="1" applyFill="1" applyBorder="1" applyAlignment="1">
      <alignment horizontal="left" vertical="center" wrapText="1"/>
    </xf>
    <xf numFmtId="0" fontId="38" fillId="13" borderId="1" xfId="0" applyFont="1" applyFill="1" applyBorder="1" applyAlignment="1">
      <alignment horizontal="center" vertical="center" wrapText="1"/>
    </xf>
    <xf numFmtId="0" fontId="38" fillId="13" borderId="27" xfId="0" applyFont="1" applyFill="1" applyBorder="1" applyAlignment="1">
      <alignment horizontal="center" vertical="center" wrapText="1"/>
    </xf>
    <xf numFmtId="0" fontId="39" fillId="14" borderId="1" xfId="0" applyFont="1" applyFill="1" applyBorder="1" applyAlignment="1">
      <alignment horizontal="left" vertical="center" wrapText="1"/>
    </xf>
    <xf numFmtId="0" fontId="39" fillId="14" borderId="23" xfId="0" applyFont="1" applyFill="1" applyBorder="1" applyAlignment="1">
      <alignment horizontal="left" vertical="center" wrapText="1"/>
    </xf>
    <xf numFmtId="0" fontId="39" fillId="14" borderId="4" xfId="0" applyFont="1" applyFill="1" applyBorder="1" applyAlignment="1">
      <alignment horizontal="left" vertical="center" wrapText="1"/>
    </xf>
    <xf numFmtId="0" fontId="39" fillId="14" borderId="36" xfId="0" applyFont="1" applyFill="1" applyBorder="1" applyAlignment="1">
      <alignment horizontal="center" vertical="center" wrapText="1"/>
    </xf>
    <xf numFmtId="0" fontId="39" fillId="14" borderId="36" xfId="0" applyFont="1" applyFill="1" applyBorder="1" applyAlignment="1">
      <alignment horizontal="left" vertical="center" wrapText="1"/>
    </xf>
    <xf numFmtId="0" fontId="39" fillId="13" borderId="4" xfId="0" applyFont="1" applyFill="1" applyBorder="1" applyAlignment="1">
      <alignment horizontal="left" vertical="center" wrapText="1"/>
    </xf>
    <xf numFmtId="0" fontId="39" fillId="13" borderId="1" xfId="0" applyFont="1" applyFill="1" applyBorder="1" applyAlignment="1">
      <alignment vertical="center" wrapText="1"/>
    </xf>
    <xf numFmtId="0" fontId="39" fillId="13" borderId="27" xfId="0" applyFont="1" applyFill="1" applyBorder="1" applyAlignment="1">
      <alignment horizontal="left" vertical="center" wrapText="1"/>
    </xf>
    <xf numFmtId="0" fontId="39" fillId="15" borderId="23" xfId="0" applyFont="1" applyFill="1" applyBorder="1" applyAlignment="1">
      <alignment horizontal="left" vertical="center" wrapText="1"/>
    </xf>
    <xf numFmtId="0" fontId="39" fillId="15" borderId="5" xfId="0" applyFont="1" applyFill="1" applyBorder="1" applyAlignment="1">
      <alignment horizontal="left" vertical="center" wrapText="1"/>
    </xf>
    <xf numFmtId="0" fontId="39" fillId="15" borderId="3" xfId="0" applyFont="1" applyFill="1" applyBorder="1" applyAlignment="1">
      <alignment horizontal="center" vertical="center" wrapText="1"/>
    </xf>
    <xf numFmtId="0" fontId="39" fillId="15" borderId="1" xfId="0" applyFont="1" applyFill="1" applyBorder="1" applyAlignment="1">
      <alignment horizontal="left" vertical="center" wrapText="1"/>
    </xf>
    <xf numFmtId="0" fontId="39" fillId="15" borderId="4" xfId="0" applyFont="1" applyFill="1" applyBorder="1" applyAlignment="1">
      <alignment horizontal="left" vertical="center" wrapText="1"/>
    </xf>
    <xf numFmtId="0" fontId="39" fillId="15" borderId="1" xfId="0" applyFont="1" applyFill="1" applyBorder="1" applyAlignment="1">
      <alignment horizontal="center" vertical="center" wrapText="1"/>
    </xf>
    <xf numFmtId="0" fontId="35" fillId="17" borderId="47" xfId="0" applyFont="1" applyFill="1" applyBorder="1" applyAlignment="1">
      <alignment horizontal="center" vertical="center" wrapText="1"/>
    </xf>
    <xf numFmtId="0" fontId="35" fillId="17" borderId="0" xfId="0" applyFont="1" applyFill="1" applyAlignment="1">
      <alignment horizontal="center" vertical="center" wrapText="1"/>
    </xf>
    <xf numFmtId="0" fontId="34" fillId="2" borderId="1" xfId="0" applyFont="1" applyFill="1" applyBorder="1" applyAlignment="1">
      <alignment horizontal="center" vertical="center" wrapText="1"/>
    </xf>
    <xf numFmtId="0" fontId="35" fillId="16" borderId="46" xfId="0" applyFont="1" applyFill="1" applyBorder="1" applyAlignment="1">
      <alignment horizontal="center" vertical="center" wrapText="1"/>
    </xf>
    <xf numFmtId="0" fontId="39" fillId="13" borderId="48" xfId="0" applyFont="1" applyFill="1" applyBorder="1" applyAlignment="1">
      <alignment horizontal="left" vertical="center" wrapText="1"/>
    </xf>
    <xf numFmtId="0" fontId="38" fillId="13" borderId="48" xfId="0" applyFont="1" applyFill="1" applyBorder="1" applyAlignment="1">
      <alignment horizontal="left" vertical="center" wrapText="1"/>
    </xf>
    <xf numFmtId="0" fontId="2" fillId="2" borderId="1" xfId="0" applyFont="1" applyFill="1" applyBorder="1" applyAlignment="1">
      <alignment horizontal="center" vertical="center" wrapText="1"/>
    </xf>
    <xf numFmtId="0" fontId="38" fillId="13" borderId="4" xfId="0" applyFont="1" applyFill="1" applyBorder="1" applyAlignment="1">
      <alignment horizontal="center" vertical="center" wrapText="1"/>
    </xf>
    <xf numFmtId="0" fontId="2" fillId="2" borderId="4" xfId="0" applyFont="1" applyFill="1" applyBorder="1" applyAlignment="1">
      <alignment horizontal="center" vertical="center" wrapText="1"/>
    </xf>
    <xf numFmtId="0" fontId="35" fillId="18" borderId="51" xfId="0" applyFont="1" applyFill="1" applyBorder="1" applyAlignment="1">
      <alignment horizontal="center" vertical="center" wrapText="1"/>
    </xf>
    <xf numFmtId="0" fontId="39" fillId="13" borderId="50" xfId="0" applyFont="1" applyFill="1" applyBorder="1" applyAlignment="1">
      <alignment vertical="center" wrapText="1"/>
    </xf>
    <xf numFmtId="49" fontId="39" fillId="13" borderId="50" xfId="0" applyNumberFormat="1" applyFont="1" applyFill="1" applyBorder="1" applyAlignment="1">
      <alignment horizontal="center" vertical="center" wrapText="1"/>
    </xf>
    <xf numFmtId="15" fontId="46" fillId="13" borderId="50" xfId="0" applyNumberFormat="1" applyFont="1" applyFill="1" applyBorder="1" applyAlignment="1">
      <alignment horizontal="center" vertical="center" wrapText="1"/>
    </xf>
    <xf numFmtId="15" fontId="39" fillId="13" borderId="50" xfId="0" applyNumberFormat="1" applyFont="1" applyFill="1" applyBorder="1" applyAlignment="1">
      <alignment horizontal="center" vertical="center" wrapText="1"/>
    </xf>
    <xf numFmtId="49" fontId="39" fillId="14" borderId="50" xfId="0" applyNumberFormat="1" applyFont="1" applyFill="1" applyBorder="1" applyAlignment="1">
      <alignment vertical="center" wrapText="1"/>
    </xf>
    <xf numFmtId="0" fontId="39" fillId="14" borderId="50" xfId="0" applyFont="1" applyFill="1" applyBorder="1" applyAlignment="1">
      <alignment vertical="center" wrapText="1"/>
    </xf>
    <xf numFmtId="0" fontId="39" fillId="14" borderId="50" xfId="0" applyFont="1" applyFill="1" applyBorder="1" applyAlignment="1">
      <alignment horizontal="center" vertical="center" wrapText="1"/>
    </xf>
    <xf numFmtId="0" fontId="39" fillId="13" borderId="50" xfId="0" applyFont="1" applyFill="1" applyBorder="1" applyAlignment="1">
      <alignment horizontal="center" vertical="center" wrapText="1"/>
    </xf>
    <xf numFmtId="0" fontId="39" fillId="15" borderId="50" xfId="0" applyFont="1" applyFill="1" applyBorder="1" applyAlignment="1">
      <alignment horizontal="center" vertical="center" wrapText="1"/>
    </xf>
    <xf numFmtId="15" fontId="46" fillId="15" borderId="50" xfId="0" applyNumberFormat="1" applyFont="1" applyFill="1" applyBorder="1" applyAlignment="1">
      <alignment horizontal="center" vertical="center" wrapText="1"/>
    </xf>
    <xf numFmtId="15" fontId="39" fillId="15" borderId="50" xfId="0" applyNumberFormat="1" applyFont="1" applyFill="1" applyBorder="1" applyAlignment="1">
      <alignment horizontal="center" vertical="center" wrapText="1"/>
    </xf>
    <xf numFmtId="0" fontId="39" fillId="13" borderId="50" xfId="0" applyFont="1" applyFill="1" applyBorder="1" applyAlignment="1">
      <alignment horizontal="left" vertical="center" wrapText="1" indent="1"/>
    </xf>
    <xf numFmtId="0" fontId="38" fillId="13" borderId="50" xfId="0" applyFont="1" applyFill="1" applyBorder="1" applyAlignment="1">
      <alignment horizontal="left" vertical="center" wrapText="1" indent="1"/>
    </xf>
    <xf numFmtId="0" fontId="39" fillId="14" borderId="50" xfId="0" applyFont="1" applyFill="1" applyBorder="1" applyAlignment="1">
      <alignment horizontal="left" vertical="center" wrapText="1" indent="1"/>
    </xf>
    <xf numFmtId="0" fontId="39" fillId="15" borderId="50" xfId="0" applyFont="1" applyFill="1" applyBorder="1" applyAlignment="1">
      <alignment horizontal="left" vertical="center" wrapText="1" indent="1"/>
    </xf>
    <xf numFmtId="0" fontId="38" fillId="15" borderId="50" xfId="0" applyFont="1" applyFill="1" applyBorder="1" applyAlignment="1">
      <alignment horizontal="left" vertical="center" wrapText="1" indent="1"/>
    </xf>
    <xf numFmtId="49" fontId="39" fillId="19" borderId="50" xfId="0" applyNumberFormat="1" applyFont="1" applyFill="1" applyBorder="1" applyAlignment="1">
      <alignment horizontal="center" vertical="center" wrapText="1"/>
    </xf>
    <xf numFmtId="0" fontId="49" fillId="2" borderId="0" xfId="0" applyFont="1" applyFill="1" applyAlignment="1">
      <alignment horizontal="left" vertical="center"/>
    </xf>
    <xf numFmtId="0" fontId="45" fillId="18" borderId="51" xfId="0" applyFont="1" applyFill="1" applyBorder="1" applyAlignment="1">
      <alignment horizontal="center" vertical="center" wrapText="1"/>
    </xf>
    <xf numFmtId="0" fontId="49" fillId="5" borderId="0" xfId="0" applyFont="1" applyFill="1" applyAlignment="1">
      <alignment vertical="center"/>
    </xf>
    <xf numFmtId="0" fontId="49" fillId="2" borderId="0" xfId="0" applyFont="1" applyFill="1" applyAlignment="1">
      <alignment vertical="center"/>
    </xf>
    <xf numFmtId="0" fontId="37" fillId="13" borderId="50" xfId="0" applyFont="1" applyFill="1" applyBorder="1" applyAlignment="1">
      <alignment horizontal="left" vertical="center" wrapText="1" indent="1"/>
    </xf>
    <xf numFmtId="0" fontId="43" fillId="14" borderId="50" xfId="0" applyFont="1" applyFill="1" applyBorder="1" applyAlignment="1">
      <alignment horizontal="left" vertical="center" wrapText="1" indent="1"/>
    </xf>
    <xf numFmtId="0" fontId="43" fillId="13" borderId="50" xfId="0" applyFont="1" applyFill="1" applyBorder="1" applyAlignment="1">
      <alignment horizontal="left" vertical="center" wrapText="1" indent="1"/>
    </xf>
    <xf numFmtId="0" fontId="43" fillId="15" borderId="50" xfId="0" applyFont="1" applyFill="1" applyBorder="1" applyAlignment="1">
      <alignment horizontal="left" vertical="center" wrapText="1" indent="1"/>
    </xf>
    <xf numFmtId="0" fontId="51" fillId="2" borderId="0" xfId="0" applyFont="1" applyFill="1" applyAlignment="1">
      <alignment horizontal="left" vertical="center"/>
    </xf>
    <xf numFmtId="0" fontId="52" fillId="18" borderId="51" xfId="0" applyFont="1" applyFill="1" applyBorder="1" applyAlignment="1">
      <alignment horizontal="center" vertical="center" wrapText="1"/>
    </xf>
    <xf numFmtId="0" fontId="53" fillId="13" borderId="50" xfId="0" applyFont="1" applyFill="1" applyBorder="1" applyAlignment="1">
      <alignment horizontal="left" vertical="center" wrapText="1" indent="1"/>
    </xf>
    <xf numFmtId="0" fontId="54" fillId="14" borderId="50" xfId="0" applyFont="1" applyFill="1" applyBorder="1" applyAlignment="1">
      <alignment horizontal="left" vertical="center" wrapText="1" indent="1"/>
    </xf>
    <xf numFmtId="0" fontId="54" fillId="13" borderId="50" xfId="0" applyFont="1" applyFill="1" applyBorder="1" applyAlignment="1">
      <alignment horizontal="left" vertical="center" wrapText="1" indent="1"/>
    </xf>
    <xf numFmtId="0" fontId="54" fillId="15" borderId="50" xfId="0" applyFont="1" applyFill="1" applyBorder="1" applyAlignment="1">
      <alignment horizontal="left" vertical="center" wrapText="1" indent="1"/>
    </xf>
    <xf numFmtId="0" fontId="51" fillId="5" borderId="0" xfId="0" applyFont="1" applyFill="1" applyAlignment="1">
      <alignment vertical="center"/>
    </xf>
    <xf numFmtId="0" fontId="55" fillId="5" borderId="0" xfId="0" applyFont="1" applyFill="1" applyAlignment="1">
      <alignment horizontal="left" vertical="center" wrapText="1"/>
    </xf>
    <xf numFmtId="0" fontId="51" fillId="2" borderId="0" xfId="0" applyFont="1" applyFill="1" applyAlignment="1">
      <alignment vertical="center"/>
    </xf>
    <xf numFmtId="0" fontId="2" fillId="2" borderId="0" xfId="0" applyFont="1" applyFill="1" applyAlignment="1">
      <alignment horizontal="left" vertical="center" indent="1"/>
    </xf>
    <xf numFmtId="0" fontId="35" fillId="16" borderId="50" xfId="0" applyFont="1" applyFill="1" applyBorder="1" applyAlignment="1">
      <alignment horizontal="center" vertical="center" wrapText="1"/>
    </xf>
    <xf numFmtId="0" fontId="45" fillId="16" borderId="50" xfId="0" applyFont="1" applyFill="1" applyBorder="1" applyAlignment="1">
      <alignment horizontal="center" vertical="center" wrapText="1"/>
    </xf>
    <xf numFmtId="0" fontId="35" fillId="16" borderId="50" xfId="0" applyFont="1" applyFill="1" applyBorder="1" applyAlignment="1">
      <alignment horizontal="left" vertical="center" wrapText="1" indent="1"/>
    </xf>
    <xf numFmtId="0" fontId="2" fillId="2" borderId="50" xfId="0" applyFont="1" applyFill="1" applyBorder="1" applyAlignment="1">
      <alignment horizontal="center" vertical="center" wrapText="1"/>
    </xf>
    <xf numFmtId="0" fontId="58" fillId="2" borderId="55" xfId="0" applyFont="1" applyFill="1" applyBorder="1" applyAlignment="1">
      <alignment horizontal="center" vertical="center" wrapText="1"/>
    </xf>
    <xf numFmtId="0" fontId="58" fillId="2" borderId="50" xfId="0" applyFont="1" applyFill="1" applyBorder="1" applyAlignment="1">
      <alignment horizontal="center" vertical="center" wrapText="1"/>
    </xf>
    <xf numFmtId="0" fontId="59" fillId="5" borderId="0" xfId="0" applyFont="1" applyFill="1" applyAlignment="1">
      <alignment horizontal="center" vertical="center"/>
    </xf>
    <xf numFmtId="0" fontId="59" fillId="2" borderId="0" xfId="0" applyFont="1" applyFill="1" applyAlignment="1">
      <alignment horizontal="center" vertical="center"/>
    </xf>
    <xf numFmtId="0" fontId="61" fillId="5" borderId="0" xfId="0" applyFont="1" applyFill="1" applyAlignment="1">
      <alignment horizontal="center" vertical="center"/>
    </xf>
    <xf numFmtId="0" fontId="61" fillId="2" borderId="0" xfId="0" applyFont="1" applyFill="1" applyAlignment="1">
      <alignment horizontal="center" vertical="center"/>
    </xf>
    <xf numFmtId="0" fontId="63" fillId="5" borderId="0" xfId="0" applyFont="1" applyFill="1" applyAlignment="1">
      <alignment vertical="center"/>
    </xf>
    <xf numFmtId="0" fontId="63" fillId="2" borderId="0" xfId="0" applyFont="1" applyFill="1" applyAlignment="1">
      <alignment vertical="center"/>
    </xf>
    <xf numFmtId="0" fontId="39" fillId="22" borderId="50" xfId="0" applyFont="1" applyFill="1" applyBorder="1" applyAlignment="1">
      <alignment horizontal="left" vertical="center" wrapText="1" indent="1"/>
    </xf>
    <xf numFmtId="0" fontId="2" fillId="23" borderId="50" xfId="0" applyFont="1" applyFill="1" applyBorder="1" applyAlignment="1">
      <alignment horizontal="center" vertical="center" wrapText="1"/>
    </xf>
    <xf numFmtId="0" fontId="2" fillId="24" borderId="50" xfId="0" applyFont="1" applyFill="1" applyBorder="1" applyAlignment="1">
      <alignment horizontal="center" vertical="center" wrapText="1"/>
    </xf>
    <xf numFmtId="0" fontId="2" fillId="25" borderId="50" xfId="0" applyFont="1" applyFill="1" applyBorder="1" applyAlignment="1">
      <alignment horizontal="center" vertical="center" wrapText="1"/>
    </xf>
    <xf numFmtId="0" fontId="2" fillId="5" borderId="0" xfId="0" applyFont="1" applyFill="1" applyAlignment="1">
      <alignment horizontal="left" vertical="center" indent="1"/>
    </xf>
    <xf numFmtId="0" fontId="6" fillId="5" borderId="0" xfId="0" applyFont="1" applyFill="1" applyAlignment="1">
      <alignment horizontal="left" vertical="center" wrapText="1" indent="1"/>
    </xf>
    <xf numFmtId="0" fontId="70" fillId="0" borderId="0" xfId="1"/>
    <xf numFmtId="0" fontId="70" fillId="2" borderId="0" xfId="1" applyFill="1"/>
    <xf numFmtId="0" fontId="70" fillId="2" borderId="60" xfId="1" applyFill="1" applyBorder="1"/>
    <xf numFmtId="0" fontId="70" fillId="2" borderId="61" xfId="1" applyFill="1" applyBorder="1"/>
    <xf numFmtId="0" fontId="70" fillId="2" borderId="65" xfId="1" applyFill="1" applyBorder="1"/>
    <xf numFmtId="0" fontId="79" fillId="2" borderId="65" xfId="1" applyFont="1" applyFill="1" applyBorder="1"/>
    <xf numFmtId="0" fontId="80" fillId="2" borderId="65" xfId="1" applyFont="1" applyFill="1" applyBorder="1" applyAlignment="1">
      <alignment wrapText="1"/>
    </xf>
    <xf numFmtId="0" fontId="79" fillId="2" borderId="65" xfId="1" applyFont="1" applyFill="1" applyBorder="1" applyAlignment="1">
      <alignment horizontal="center"/>
    </xf>
    <xf numFmtId="0" fontId="70" fillId="0" borderId="0" xfId="2"/>
    <xf numFmtId="0" fontId="70" fillId="17" borderId="0" xfId="2" applyFill="1"/>
    <xf numFmtId="0" fontId="70" fillId="2" borderId="0" xfId="3" applyFill="1"/>
    <xf numFmtId="0" fontId="70" fillId="0" borderId="0" xfId="3"/>
    <xf numFmtId="0" fontId="70" fillId="17" borderId="0" xfId="3" applyFill="1"/>
    <xf numFmtId="0" fontId="86" fillId="0" borderId="0" xfId="4" applyFont="1" applyAlignment="1" applyProtection="1"/>
    <xf numFmtId="0" fontId="87" fillId="0" borderId="0" xfId="5" applyFont="1"/>
    <xf numFmtId="0" fontId="87" fillId="0" borderId="75" xfId="5" applyFont="1" applyBorder="1"/>
    <xf numFmtId="0" fontId="87" fillId="0" borderId="76" xfId="5" applyFont="1" applyBorder="1"/>
    <xf numFmtId="0" fontId="87" fillId="0" borderId="85" xfId="5" applyFont="1" applyBorder="1"/>
    <xf numFmtId="0" fontId="87" fillId="0" borderId="86" xfId="5" applyFont="1" applyBorder="1"/>
    <xf numFmtId="0" fontId="87" fillId="0" borderId="95" xfId="5" applyFont="1" applyBorder="1"/>
    <xf numFmtId="0" fontId="88" fillId="0" borderId="0" xfId="3" applyFont="1" applyAlignment="1">
      <alignment horizontal="justify" vertical="center"/>
    </xf>
    <xf numFmtId="0" fontId="88" fillId="0" borderId="0" xfId="3" applyFont="1" applyAlignment="1">
      <alignment horizontal="left" vertical="center" indent="1"/>
    </xf>
    <xf numFmtId="165" fontId="89" fillId="17" borderId="0" xfId="6" applyFont="1" applyFill="1" applyBorder="1" applyAlignment="1">
      <alignment horizontal="left" vertical="center" indent="1"/>
    </xf>
    <xf numFmtId="0" fontId="63" fillId="17" borderId="0" xfId="2" applyFont="1" applyFill="1" applyAlignment="1">
      <alignment horizontal="right" vertical="center"/>
    </xf>
    <xf numFmtId="0" fontId="91" fillId="17" borderId="0" xfId="2" applyFont="1" applyFill="1" applyAlignment="1">
      <alignment horizontal="left" vertical="center" wrapText="1" indent="1"/>
    </xf>
    <xf numFmtId="0" fontId="96" fillId="17" borderId="0" xfId="2" applyFont="1" applyFill="1" applyAlignment="1">
      <alignment horizontal="left" vertical="center" wrapText="1" indent="2"/>
    </xf>
    <xf numFmtId="0" fontId="95" fillId="17" borderId="71" xfId="2" applyFont="1" applyFill="1" applyBorder="1" applyAlignment="1">
      <alignment horizontal="left" vertical="center" wrapText="1" indent="2"/>
    </xf>
    <xf numFmtId="0" fontId="95" fillId="17" borderId="74" xfId="2" applyFont="1" applyFill="1" applyBorder="1" applyAlignment="1">
      <alignment horizontal="left" vertical="center" wrapText="1" indent="2"/>
    </xf>
    <xf numFmtId="0" fontId="90" fillId="2" borderId="103" xfId="7" applyFont="1" applyFill="1" applyBorder="1" applyAlignment="1">
      <alignment horizontal="left" vertical="center" wrapText="1"/>
    </xf>
    <xf numFmtId="0" fontId="97" fillId="2" borderId="103" xfId="7" applyFont="1" applyFill="1" applyBorder="1" applyAlignment="1">
      <alignment vertical="center" wrapText="1"/>
    </xf>
    <xf numFmtId="0" fontId="90" fillId="17" borderId="103" xfId="2" applyFont="1" applyFill="1" applyBorder="1" applyAlignment="1">
      <alignment horizontal="left" vertical="center" wrapText="1" indent="1"/>
    </xf>
    <xf numFmtId="0" fontId="96" fillId="17" borderId="0" xfId="2" applyFont="1" applyFill="1" applyAlignment="1">
      <alignment horizontal="left" vertical="center" wrapText="1" indent="1"/>
    </xf>
    <xf numFmtId="0" fontId="49" fillId="34" borderId="66" xfId="3" applyFont="1" applyFill="1" applyBorder="1" applyAlignment="1">
      <alignment horizontal="center" vertical="center"/>
    </xf>
    <xf numFmtId="0" fontId="49" fillId="35" borderId="67" xfId="3" applyFont="1" applyFill="1" applyBorder="1" applyAlignment="1">
      <alignment horizontal="center" vertical="center"/>
    </xf>
    <xf numFmtId="0" fontId="90" fillId="35" borderId="68" xfId="2" applyFont="1" applyFill="1" applyBorder="1" applyAlignment="1">
      <alignment horizontal="center" vertical="center" wrapText="1"/>
    </xf>
    <xf numFmtId="0" fontId="98" fillId="17" borderId="0" xfId="2" applyFont="1" applyFill="1" applyAlignment="1">
      <alignment horizontal="left" vertical="center" wrapText="1" indent="1"/>
    </xf>
    <xf numFmtId="0" fontId="93" fillId="36" borderId="69" xfId="2" applyFont="1" applyFill="1" applyBorder="1" applyAlignment="1">
      <alignment horizontal="left" vertical="center" wrapText="1" indent="1"/>
    </xf>
    <xf numFmtId="0" fontId="39" fillId="17" borderId="71" xfId="2" applyFont="1" applyFill="1" applyBorder="1" applyAlignment="1">
      <alignment horizontal="left" vertical="center" wrapText="1" indent="1"/>
    </xf>
    <xf numFmtId="0" fontId="99" fillId="17" borderId="0" xfId="2" applyFont="1" applyFill="1" applyAlignment="1">
      <alignment horizontal="left" vertical="center" wrapText="1" indent="1"/>
    </xf>
    <xf numFmtId="0" fontId="88" fillId="17" borderId="0" xfId="3" applyFont="1" applyFill="1" applyAlignment="1">
      <alignment horizontal="left" vertical="center" indent="1"/>
    </xf>
    <xf numFmtId="0" fontId="84" fillId="36" borderId="72" xfId="2" applyFont="1" applyFill="1" applyBorder="1" applyAlignment="1">
      <alignment horizontal="left" vertical="center" wrapText="1" indent="1"/>
    </xf>
    <xf numFmtId="0" fontId="39" fillId="17" borderId="74" xfId="2" applyFont="1" applyFill="1" applyBorder="1" applyAlignment="1">
      <alignment horizontal="left" vertical="center" wrapText="1" indent="1"/>
    </xf>
    <xf numFmtId="0" fontId="88" fillId="0" borderId="0" xfId="3" applyFont="1" applyAlignment="1">
      <alignment horizontal="left" vertical="center" wrapText="1" indent="1"/>
    </xf>
    <xf numFmtId="0" fontId="88" fillId="38" borderId="0" xfId="3" applyFont="1" applyFill="1" applyAlignment="1">
      <alignment horizontal="justify" vertical="center"/>
    </xf>
    <xf numFmtId="0" fontId="88" fillId="38" borderId="0" xfId="3" applyFont="1" applyFill="1" applyAlignment="1">
      <alignment horizontal="left" vertical="center" indent="1"/>
    </xf>
    <xf numFmtId="0" fontId="88" fillId="39" borderId="0" xfId="3" applyFont="1" applyFill="1" applyAlignment="1">
      <alignment horizontal="justify" vertical="center"/>
    </xf>
    <xf numFmtId="0" fontId="63" fillId="2" borderId="0" xfId="3" applyFont="1" applyFill="1" applyAlignment="1">
      <alignment horizontal="center" vertical="center" wrapText="1"/>
    </xf>
    <xf numFmtId="0" fontId="103" fillId="2" borderId="0" xfId="3" applyFont="1" applyFill="1" applyAlignment="1">
      <alignment vertical="center" wrapText="1"/>
    </xf>
    <xf numFmtId="0" fontId="70" fillId="2" borderId="0" xfId="3" applyFill="1" applyAlignment="1">
      <alignment vertical="center" wrapText="1"/>
    </xf>
    <xf numFmtId="0" fontId="70" fillId="17" borderId="0" xfId="3" applyFill="1" applyAlignment="1">
      <alignment vertical="center" wrapText="1"/>
    </xf>
    <xf numFmtId="0" fontId="104" fillId="17" borderId="0" xfId="3" applyFont="1" applyFill="1" applyAlignment="1">
      <alignment horizontal="center" vertical="center" wrapText="1"/>
    </xf>
    <xf numFmtId="0" fontId="106" fillId="17" borderId="0" xfId="3" applyFont="1" applyFill="1" applyAlignment="1">
      <alignment vertical="center" wrapText="1"/>
    </xf>
    <xf numFmtId="0" fontId="107" fillId="17" borderId="0" xfId="3" applyFont="1" applyFill="1" applyAlignment="1">
      <alignment vertical="center" wrapText="1"/>
    </xf>
    <xf numFmtId="0" fontId="89" fillId="2" borderId="104" xfId="3" applyFont="1" applyFill="1" applyBorder="1" applyAlignment="1">
      <alignment horizontal="center" vertical="center" wrapText="1"/>
    </xf>
    <xf numFmtId="0" fontId="89" fillId="2" borderId="0" xfId="3" applyFont="1" applyFill="1" applyAlignment="1">
      <alignment horizontal="center" vertical="center" wrapText="1"/>
    </xf>
    <xf numFmtId="0" fontId="115" fillId="2" borderId="0" xfId="3" applyFont="1" applyFill="1" applyAlignment="1">
      <alignment vertical="center" wrapText="1"/>
    </xf>
    <xf numFmtId="0" fontId="71" fillId="2" borderId="0" xfId="3" applyFont="1" applyFill="1" applyAlignment="1">
      <alignment vertical="center" wrapText="1"/>
    </xf>
    <xf numFmtId="0" fontId="87" fillId="0" borderId="0" xfId="8" applyFont="1" applyAlignment="1">
      <alignment horizontal="left" vertical="center" wrapText="1"/>
    </xf>
    <xf numFmtId="0" fontId="87" fillId="0" borderId="0" xfId="8" applyFont="1" applyAlignment="1">
      <alignment horizontal="center" vertical="center" wrapText="1"/>
    </xf>
    <xf numFmtId="0" fontId="117" fillId="47" borderId="120" xfId="8" applyFont="1" applyFill="1" applyBorder="1" applyAlignment="1">
      <alignment horizontal="center" vertical="center" wrapText="1"/>
    </xf>
    <xf numFmtId="0" fontId="117" fillId="48" borderId="120" xfId="8" applyFont="1" applyFill="1" applyBorder="1" applyAlignment="1">
      <alignment horizontal="center" vertical="center" wrapText="1"/>
    </xf>
    <xf numFmtId="0" fontId="117" fillId="49" borderId="120" xfId="8" applyFont="1" applyFill="1" applyBorder="1" applyAlignment="1">
      <alignment horizontal="center" vertical="center" wrapText="1"/>
    </xf>
    <xf numFmtId="0" fontId="117" fillId="50" borderId="120" xfId="8" applyFont="1" applyFill="1" applyBorder="1" applyAlignment="1">
      <alignment horizontal="center" vertical="center" wrapText="1"/>
    </xf>
    <xf numFmtId="0" fontId="117" fillId="51" borderId="120" xfId="8" applyFont="1" applyFill="1" applyBorder="1" applyAlignment="1">
      <alignment horizontal="center" vertical="center" wrapText="1"/>
    </xf>
    <xf numFmtId="0" fontId="117" fillId="52" borderId="120" xfId="8" applyFont="1" applyFill="1" applyBorder="1" applyAlignment="1">
      <alignment horizontal="center" vertical="center" wrapText="1"/>
    </xf>
    <xf numFmtId="0" fontId="117" fillId="53" borderId="121" xfId="8" applyFont="1" applyFill="1" applyBorder="1" applyAlignment="1">
      <alignment horizontal="center" vertical="center" wrapText="1"/>
    </xf>
    <xf numFmtId="0" fontId="87" fillId="47" borderId="120" xfId="8" applyFont="1" applyFill="1" applyBorder="1" applyAlignment="1">
      <alignment horizontal="center" vertical="center" wrapText="1"/>
    </xf>
    <xf numFmtId="0" fontId="87" fillId="47" borderId="121" xfId="8" applyFont="1" applyFill="1" applyBorder="1" applyAlignment="1">
      <alignment horizontal="center" vertical="center" wrapText="1"/>
    </xf>
    <xf numFmtId="0" fontId="117" fillId="55" borderId="120" xfId="8" applyFont="1" applyFill="1" applyBorder="1" applyAlignment="1">
      <alignment horizontal="center" vertical="center" wrapText="1"/>
    </xf>
    <xf numFmtId="0" fontId="122" fillId="0" borderId="0" xfId="8" applyFont="1" applyAlignment="1">
      <alignment horizontal="center" vertical="center" wrapText="1"/>
    </xf>
    <xf numFmtId="0" fontId="87" fillId="0" borderId="120" xfId="8" applyFont="1" applyBorder="1" applyAlignment="1">
      <alignment horizontal="center" vertical="center" wrapText="1"/>
    </xf>
    <xf numFmtId="0" fontId="87" fillId="0" borderId="121" xfId="8" applyFont="1" applyBorder="1" applyAlignment="1">
      <alignment horizontal="center" vertical="center" wrapText="1"/>
    </xf>
    <xf numFmtId="0" fontId="118" fillId="47" borderId="138" xfId="8" applyFont="1" applyFill="1" applyBorder="1" applyAlignment="1">
      <alignment horizontal="right" vertical="center" wrapText="1" indent="3"/>
    </xf>
    <xf numFmtId="0" fontId="87" fillId="47" borderId="139" xfId="8" applyFont="1" applyFill="1" applyBorder="1" applyAlignment="1">
      <alignment horizontal="center" vertical="center" wrapText="1"/>
    </xf>
    <xf numFmtId="0" fontId="87" fillId="47" borderId="140" xfId="8" applyFont="1" applyFill="1" applyBorder="1" applyAlignment="1">
      <alignment horizontal="center" vertical="center" wrapText="1"/>
    </xf>
    <xf numFmtId="0" fontId="131" fillId="2" borderId="0" xfId="3" applyFont="1" applyFill="1" applyAlignment="1" applyProtection="1">
      <alignment horizontal="center" vertical="center" wrapText="1"/>
      <protection locked="0"/>
    </xf>
    <xf numFmtId="0" fontId="132" fillId="2" borderId="0" xfId="3" applyFont="1" applyFill="1" applyAlignment="1" applyProtection="1">
      <alignment horizontal="center" vertical="center" wrapText="1"/>
      <protection locked="0"/>
    </xf>
    <xf numFmtId="0" fontId="133" fillId="2" borderId="0" xfId="3" applyFont="1" applyFill="1" applyAlignment="1" applyProtection="1">
      <alignment horizontal="center" vertical="center" wrapText="1"/>
      <protection locked="0"/>
    </xf>
    <xf numFmtId="0" fontId="131" fillId="2" borderId="0" xfId="3" applyFont="1" applyFill="1" applyAlignment="1" applyProtection="1">
      <alignment vertical="center" wrapText="1"/>
      <protection locked="0"/>
    </xf>
    <xf numFmtId="0" fontId="131" fillId="0" borderId="0" xfId="3" applyFont="1" applyAlignment="1" applyProtection="1">
      <alignment vertical="center" wrapText="1"/>
      <protection locked="0"/>
    </xf>
    <xf numFmtId="0" fontId="89" fillId="2" borderId="0" xfId="3" applyFont="1" applyFill="1" applyAlignment="1" applyProtection="1">
      <alignment horizontal="center" vertical="center" wrapText="1"/>
      <protection locked="0"/>
    </xf>
    <xf numFmtId="0" fontId="89" fillId="2" borderId="145" xfId="3" applyFont="1" applyFill="1" applyBorder="1" applyAlignment="1" applyProtection="1">
      <alignment vertical="center" wrapText="1"/>
      <protection locked="0"/>
    </xf>
    <xf numFmtId="0" fontId="89" fillId="2" borderId="0" xfId="3" applyFont="1" applyFill="1" applyAlignment="1" applyProtection="1">
      <alignment vertical="center" wrapText="1"/>
      <protection locked="0"/>
    </xf>
    <xf numFmtId="0" fontId="89" fillId="0" borderId="0" xfId="3" applyFont="1" applyAlignment="1" applyProtection="1">
      <alignment vertical="center" wrapText="1"/>
      <protection locked="0"/>
    </xf>
    <xf numFmtId="0" fontId="96" fillId="2" borderId="0" xfId="3" applyFont="1" applyFill="1" applyAlignment="1" applyProtection="1">
      <alignment horizontal="center" vertical="center" wrapText="1"/>
      <protection locked="0"/>
    </xf>
    <xf numFmtId="0" fontId="96" fillId="2" borderId="148" xfId="3" applyFont="1" applyFill="1" applyBorder="1" applyAlignment="1" applyProtection="1">
      <alignment vertical="center" wrapText="1"/>
      <protection locked="0"/>
    </xf>
    <xf numFmtId="0" fontId="96" fillId="2" borderId="0" xfId="3" applyFont="1" applyFill="1" applyAlignment="1" applyProtection="1">
      <alignment vertical="center" wrapText="1"/>
      <protection locked="0"/>
    </xf>
    <xf numFmtId="0" fontId="96" fillId="0" borderId="0" xfId="3" applyFont="1" applyAlignment="1" applyProtection="1">
      <alignment vertical="center" wrapText="1"/>
      <protection locked="0"/>
    </xf>
    <xf numFmtId="0" fontId="90" fillId="59" borderId="151" xfId="3" applyFont="1" applyFill="1" applyBorder="1" applyAlignment="1" applyProtection="1">
      <alignment horizontal="center" vertical="center" wrapText="1"/>
      <protection locked="0"/>
    </xf>
    <xf numFmtId="0" fontId="96" fillId="2" borderId="151" xfId="3" applyFont="1" applyFill="1" applyBorder="1" applyAlignment="1" applyProtection="1">
      <alignment vertical="center" wrapText="1"/>
      <protection locked="0"/>
    </xf>
    <xf numFmtId="0" fontId="136" fillId="62" borderId="151" xfId="7" applyFont="1" applyFill="1" applyBorder="1" applyAlignment="1">
      <alignment horizontal="center" vertical="center" wrapText="1"/>
    </xf>
    <xf numFmtId="0" fontId="96" fillId="17" borderId="0" xfId="3" applyFont="1" applyFill="1" applyAlignment="1" applyProtection="1">
      <alignment horizontal="center" vertical="center" wrapText="1"/>
      <protection locked="0"/>
    </xf>
    <xf numFmtId="0" fontId="96" fillId="17" borderId="147" xfId="3" applyFont="1" applyFill="1" applyBorder="1" applyAlignment="1" applyProtection="1">
      <alignment horizontal="center" vertical="center" wrapText="1"/>
      <protection locked="0"/>
    </xf>
    <xf numFmtId="0" fontId="84" fillId="0" borderId="148" xfId="3" applyFont="1" applyBorder="1" applyAlignment="1" applyProtection="1">
      <alignment horizontal="center" vertical="center" wrapText="1"/>
      <protection locked="0"/>
    </xf>
    <xf numFmtId="0" fontId="90" fillId="17" borderId="148" xfId="3" applyFont="1" applyFill="1" applyBorder="1" applyAlignment="1" applyProtection="1">
      <alignment horizontal="center" vertical="center" wrapText="1"/>
      <protection locked="0"/>
    </xf>
    <xf numFmtId="0" fontId="84" fillId="17" borderId="148" xfId="3" applyFont="1" applyFill="1" applyBorder="1" applyAlignment="1" applyProtection="1">
      <alignment horizontal="center" vertical="center" wrapText="1"/>
      <protection locked="0"/>
    </xf>
    <xf numFmtId="0" fontId="137" fillId="17" borderId="148" xfId="3" applyFont="1" applyFill="1" applyBorder="1" applyAlignment="1" applyProtection="1">
      <alignment horizontal="left" vertical="center" wrapText="1" indent="1"/>
      <protection locked="0"/>
    </xf>
    <xf numFmtId="0" fontId="96" fillId="17" borderId="148" xfId="3" applyFont="1" applyFill="1" applyBorder="1" applyAlignment="1" applyProtection="1">
      <alignment vertical="center" wrapText="1"/>
      <protection locked="0"/>
    </xf>
    <xf numFmtId="0" fontId="49" fillId="17" borderId="148" xfId="3" applyFont="1" applyFill="1" applyBorder="1" applyAlignment="1" applyProtection="1">
      <alignment horizontal="center" vertical="center" wrapText="1"/>
      <protection locked="0"/>
    </xf>
    <xf numFmtId="0" fontId="90" fillId="17" borderId="148" xfId="9" applyFont="1" applyFill="1" applyBorder="1" applyAlignment="1" applyProtection="1">
      <alignment horizontal="center" vertical="center" wrapText="1"/>
    </xf>
    <xf numFmtId="0" fontId="96" fillId="17" borderId="148" xfId="9" applyFont="1" applyFill="1" applyBorder="1" applyAlignment="1" applyProtection="1">
      <alignment horizontal="center" vertical="center" wrapText="1"/>
    </xf>
    <xf numFmtId="0" fontId="84" fillId="17" borderId="148" xfId="3" applyFont="1" applyFill="1" applyBorder="1" applyAlignment="1">
      <alignment horizontal="left" vertical="center" wrapText="1" indent="1"/>
    </xf>
    <xf numFmtId="0" fontId="84" fillId="17" borderId="149" xfId="7" applyFont="1" applyFill="1" applyBorder="1" applyAlignment="1">
      <alignment horizontal="left" vertical="center" wrapText="1" indent="1"/>
    </xf>
    <xf numFmtId="0" fontId="96" fillId="17" borderId="0" xfId="3" applyFont="1" applyFill="1" applyAlignment="1" applyProtection="1">
      <alignment vertical="center" wrapText="1"/>
      <protection locked="0"/>
    </xf>
    <xf numFmtId="0" fontId="96" fillId="17" borderId="153" xfId="3" applyFont="1" applyFill="1" applyBorder="1" applyAlignment="1" applyProtection="1">
      <alignment horizontal="center" vertical="center" wrapText="1"/>
      <protection locked="0"/>
    </xf>
    <xf numFmtId="0" fontId="84" fillId="0" borderId="49" xfId="3" applyFont="1" applyBorder="1" applyAlignment="1" applyProtection="1">
      <alignment horizontal="center" vertical="center" wrapText="1"/>
      <protection locked="0"/>
    </xf>
    <xf numFmtId="0" fontId="90" fillId="17" borderId="49" xfId="3" applyFont="1" applyFill="1" applyBorder="1" applyAlignment="1" applyProtection="1">
      <alignment horizontal="center" vertical="center" wrapText="1"/>
      <protection locked="0"/>
    </xf>
    <xf numFmtId="0" fontId="84" fillId="17" borderId="49" xfId="3" applyFont="1" applyFill="1" applyBorder="1" applyAlignment="1" applyProtection="1">
      <alignment horizontal="center" vertical="center" wrapText="1"/>
      <protection locked="0"/>
    </xf>
    <xf numFmtId="0" fontId="137" fillId="17" borderId="49" xfId="3" applyFont="1" applyFill="1" applyBorder="1" applyAlignment="1" applyProtection="1">
      <alignment horizontal="left" vertical="center" wrapText="1" indent="1"/>
      <protection locked="0"/>
    </xf>
    <xf numFmtId="0" fontId="96" fillId="17" borderId="49" xfId="3" applyFont="1" applyFill="1" applyBorder="1" applyAlignment="1" applyProtection="1">
      <alignment vertical="center" wrapText="1"/>
      <protection locked="0"/>
    </xf>
    <xf numFmtId="0" fontId="49" fillId="17" borderId="49" xfId="3" applyFont="1" applyFill="1" applyBorder="1" applyAlignment="1" applyProtection="1">
      <alignment horizontal="center" vertical="center" wrapText="1"/>
      <protection locked="0"/>
    </xf>
    <xf numFmtId="0" fontId="90" fillId="17" borderId="49" xfId="9" applyFont="1" applyFill="1" applyBorder="1" applyAlignment="1" applyProtection="1">
      <alignment horizontal="center" vertical="center" wrapText="1"/>
    </xf>
    <xf numFmtId="0" fontId="96" fillId="17" borderId="49" xfId="9" applyFont="1" applyFill="1" applyBorder="1" applyAlignment="1" applyProtection="1">
      <alignment horizontal="center" vertical="center" wrapText="1"/>
    </xf>
    <xf numFmtId="0" fontId="84" fillId="17" borderId="49" xfId="3" applyFont="1" applyFill="1" applyBorder="1" applyAlignment="1">
      <alignment horizontal="left" vertical="center" wrapText="1" indent="1"/>
    </xf>
    <xf numFmtId="0" fontId="84" fillId="17" borderId="154" xfId="7" applyFont="1" applyFill="1" applyBorder="1" applyAlignment="1">
      <alignment horizontal="left" vertical="center" wrapText="1" indent="1"/>
    </xf>
    <xf numFmtId="0" fontId="131" fillId="2" borderId="49" xfId="3" applyFont="1" applyFill="1" applyBorder="1" applyAlignment="1" applyProtection="1">
      <alignment vertical="center" wrapText="1"/>
      <protection locked="0"/>
    </xf>
    <xf numFmtId="0" fontId="137" fillId="0" borderId="49" xfId="1" applyFont="1" applyBorder="1" applyAlignment="1">
      <alignment horizontal="left" vertical="center" wrapText="1" indent="1"/>
    </xf>
    <xf numFmtId="0" fontId="131" fillId="0" borderId="0" xfId="3" applyFont="1" applyAlignment="1" applyProtection="1">
      <alignment horizontal="center" vertical="center" wrapText="1"/>
      <protection locked="0"/>
    </xf>
    <xf numFmtId="0" fontId="131" fillId="0" borderId="155" xfId="3" applyFont="1" applyBorder="1" applyAlignment="1" applyProtection="1">
      <alignment vertical="center" wrapText="1"/>
      <protection locked="0"/>
    </xf>
    <xf numFmtId="0" fontId="131" fillId="0" borderId="49" xfId="3" applyFont="1" applyBorder="1" applyAlignment="1" applyProtection="1">
      <alignment vertical="center" wrapText="1"/>
      <protection locked="0"/>
    </xf>
    <xf numFmtId="0" fontId="131" fillId="0" borderId="154" xfId="3" applyFont="1" applyBorder="1" applyAlignment="1" applyProtection="1">
      <alignment vertical="center" wrapText="1"/>
      <protection locked="0"/>
    </xf>
    <xf numFmtId="0" fontId="131" fillId="17" borderId="0" xfId="3" applyFont="1" applyFill="1" applyAlignment="1" applyProtection="1">
      <alignment vertical="center" wrapText="1"/>
      <protection locked="0"/>
    </xf>
    <xf numFmtId="0" fontId="96" fillId="17" borderId="150" xfId="3" applyFont="1" applyFill="1" applyBorder="1" applyAlignment="1" applyProtection="1">
      <alignment horizontal="center" vertical="center" wrapText="1"/>
      <protection locked="0"/>
    </xf>
    <xf numFmtId="0" fontId="84" fillId="0" borderId="151" xfId="3" applyFont="1" applyBorder="1" applyAlignment="1" applyProtection="1">
      <alignment horizontal="center" vertical="center" wrapText="1"/>
      <protection locked="0"/>
    </xf>
    <xf numFmtId="0" fontId="90" fillId="17" borderId="151" xfId="3" applyFont="1" applyFill="1" applyBorder="1" applyAlignment="1" applyProtection="1">
      <alignment horizontal="center" vertical="center" wrapText="1"/>
      <protection locked="0"/>
    </xf>
    <xf numFmtId="0" fontId="84" fillId="17" borderId="151" xfId="3" applyFont="1" applyFill="1" applyBorder="1" applyAlignment="1" applyProtection="1">
      <alignment horizontal="center" vertical="center" wrapText="1"/>
      <protection locked="0"/>
    </xf>
    <xf numFmtId="0" fontId="137" fillId="17" borderId="151" xfId="3" applyFont="1" applyFill="1" applyBorder="1" applyAlignment="1" applyProtection="1">
      <alignment horizontal="left" vertical="center" wrapText="1" indent="1"/>
      <protection locked="0"/>
    </xf>
    <xf numFmtId="0" fontId="131" fillId="2" borderId="151" xfId="3" applyFont="1" applyFill="1" applyBorder="1" applyAlignment="1" applyProtection="1">
      <alignment vertical="center" wrapText="1"/>
      <protection locked="0"/>
    </xf>
    <xf numFmtId="0" fontId="49" fillId="17" borderId="151" xfId="3" applyFont="1" applyFill="1" applyBorder="1" applyAlignment="1" applyProtection="1">
      <alignment horizontal="center" vertical="center" wrapText="1"/>
      <protection locked="0"/>
    </xf>
    <xf numFmtId="0" fontId="90" fillId="17" borderId="151" xfId="9" applyFont="1" applyFill="1" applyBorder="1" applyAlignment="1" applyProtection="1">
      <alignment horizontal="center" vertical="center" wrapText="1"/>
    </xf>
    <xf numFmtId="0" fontId="96" fillId="17" borderId="151" xfId="9" applyFont="1" applyFill="1" applyBorder="1" applyAlignment="1" applyProtection="1">
      <alignment horizontal="center" vertical="center" wrapText="1"/>
    </xf>
    <xf numFmtId="0" fontId="84" fillId="17" borderId="151" xfId="3" applyFont="1" applyFill="1" applyBorder="1" applyAlignment="1">
      <alignment horizontal="left" vertical="center" wrapText="1" indent="1"/>
    </xf>
    <xf numFmtId="0" fontId="84" fillId="17" borderId="152" xfId="7" applyFont="1" applyFill="1" applyBorder="1" applyAlignment="1">
      <alignment horizontal="left" vertical="center" wrapText="1" indent="1"/>
    </xf>
    <xf numFmtId="0" fontId="131" fillId="17" borderId="0" xfId="3" applyFont="1" applyFill="1" applyAlignment="1" applyProtection="1">
      <alignment horizontal="center" vertical="center" wrapText="1"/>
      <protection locked="0"/>
    </xf>
    <xf numFmtId="0" fontId="132" fillId="17" borderId="0" xfId="3" applyFont="1" applyFill="1" applyAlignment="1" applyProtection="1">
      <alignment horizontal="center" vertical="center" wrapText="1"/>
      <protection locked="0"/>
    </xf>
    <xf numFmtId="0" fontId="133" fillId="17" borderId="0" xfId="3" applyFont="1" applyFill="1" applyAlignment="1" applyProtection="1">
      <alignment horizontal="center" vertical="center" wrapText="1"/>
      <protection locked="0"/>
    </xf>
    <xf numFmtId="0" fontId="96" fillId="17" borderId="156" xfId="3" applyFont="1" applyFill="1" applyBorder="1" applyAlignment="1" applyProtection="1">
      <alignment horizontal="center" vertical="center" wrapText="1"/>
      <protection locked="0"/>
    </xf>
    <xf numFmtId="0" fontId="84" fillId="0" borderId="157" xfId="3" applyFont="1" applyBorder="1" applyAlignment="1" applyProtection="1">
      <alignment horizontal="center" vertical="center" wrapText="1"/>
      <protection locked="0"/>
    </xf>
    <xf numFmtId="0" fontId="90" fillId="17" borderId="157" xfId="3" applyFont="1" applyFill="1" applyBorder="1" applyAlignment="1" applyProtection="1">
      <alignment horizontal="center" vertical="center" wrapText="1"/>
      <protection locked="0"/>
    </xf>
    <xf numFmtId="0" fontId="139" fillId="17" borderId="157" xfId="3" applyFont="1" applyFill="1" applyBorder="1" applyAlignment="1" applyProtection="1">
      <alignment horizontal="center" vertical="center" wrapText="1"/>
      <protection locked="0"/>
    </xf>
    <xf numFmtId="0" fontId="114" fillId="17" borderId="157" xfId="3" applyFont="1" applyFill="1" applyBorder="1" applyAlignment="1" applyProtection="1">
      <alignment horizontal="left" vertical="center" wrapText="1" indent="1"/>
      <protection locked="0"/>
    </xf>
    <xf numFmtId="0" fontId="96" fillId="17" borderId="157" xfId="3" applyFont="1" applyFill="1" applyBorder="1" applyAlignment="1" applyProtection="1">
      <alignment vertical="center" wrapText="1"/>
      <protection locked="0"/>
    </xf>
    <xf numFmtId="0" fontId="49" fillId="17" borderId="157" xfId="3" applyFont="1" applyFill="1" applyBorder="1" applyAlignment="1" applyProtection="1">
      <alignment horizontal="center" vertical="center" wrapText="1"/>
      <protection locked="0"/>
    </xf>
    <xf numFmtId="0" fontId="90" fillId="17" borderId="157" xfId="9" applyFont="1" applyFill="1" applyBorder="1" applyAlignment="1" applyProtection="1">
      <alignment horizontal="center" vertical="center" wrapText="1"/>
    </xf>
    <xf numFmtId="0" fontId="96" fillId="17" borderId="157" xfId="9" applyFont="1" applyFill="1" applyBorder="1" applyAlignment="1" applyProtection="1">
      <alignment horizontal="center" vertical="center" wrapText="1"/>
    </xf>
    <xf numFmtId="0" fontId="84" fillId="17" borderId="157" xfId="3" applyFont="1" applyFill="1" applyBorder="1" applyAlignment="1">
      <alignment horizontal="left" vertical="center" wrapText="1" indent="1"/>
    </xf>
    <xf numFmtId="0" fontId="84" fillId="17" borderId="158" xfId="7" applyFont="1" applyFill="1" applyBorder="1" applyAlignment="1">
      <alignment horizontal="left" vertical="center" wrapText="1" indent="1"/>
    </xf>
    <xf numFmtId="0" fontId="96" fillId="17" borderId="159" xfId="3" applyFont="1" applyFill="1" applyBorder="1" applyAlignment="1" applyProtection="1">
      <alignment horizontal="center" vertical="center" wrapText="1"/>
      <protection locked="0"/>
    </xf>
    <xf numFmtId="0" fontId="84" fillId="0" borderId="160" xfId="3" applyFont="1" applyBorder="1" applyAlignment="1" applyProtection="1">
      <alignment horizontal="center" vertical="center" wrapText="1"/>
      <protection locked="0"/>
    </xf>
    <xf numFmtId="0" fontId="90" fillId="17" borderId="160" xfId="3" applyFont="1" applyFill="1" applyBorder="1" applyAlignment="1" applyProtection="1">
      <alignment horizontal="center" vertical="center" wrapText="1"/>
      <protection locked="0"/>
    </xf>
    <xf numFmtId="0" fontId="139" fillId="17" borderId="160" xfId="3" applyFont="1" applyFill="1" applyBorder="1" applyAlignment="1" applyProtection="1">
      <alignment horizontal="center" vertical="center" wrapText="1"/>
      <protection locked="0"/>
    </xf>
    <xf numFmtId="0" fontId="114" fillId="17" borderId="160" xfId="3" applyFont="1" applyFill="1" applyBorder="1" applyAlignment="1" applyProtection="1">
      <alignment horizontal="left" vertical="center" wrapText="1" indent="1"/>
      <protection locked="0"/>
    </xf>
    <xf numFmtId="0" fontId="131" fillId="2" borderId="160" xfId="3" applyFont="1" applyFill="1" applyBorder="1" applyAlignment="1" applyProtection="1">
      <alignment vertical="center" wrapText="1"/>
      <protection locked="0"/>
    </xf>
    <xf numFmtId="0" fontId="49" fillId="17" borderId="160" xfId="3" applyFont="1" applyFill="1" applyBorder="1" applyAlignment="1" applyProtection="1">
      <alignment horizontal="center" vertical="center" wrapText="1"/>
      <protection locked="0"/>
    </xf>
    <xf numFmtId="0" fontId="90" fillId="17" borderId="160" xfId="9" applyFont="1" applyFill="1" applyBorder="1" applyAlignment="1" applyProtection="1">
      <alignment horizontal="center" vertical="center" wrapText="1"/>
    </xf>
    <xf numFmtId="0" fontId="96" fillId="17" borderId="160" xfId="9" applyFont="1" applyFill="1" applyBorder="1" applyAlignment="1" applyProtection="1">
      <alignment horizontal="center" vertical="center" wrapText="1"/>
    </xf>
    <xf numFmtId="0" fontId="96" fillId="17" borderId="160" xfId="3" applyFont="1" applyFill="1" applyBorder="1" applyAlignment="1" applyProtection="1">
      <alignment vertical="center" wrapText="1"/>
      <protection locked="0"/>
    </xf>
    <xf numFmtId="0" fontId="84" fillId="17" borderId="160" xfId="3" applyFont="1" applyFill="1" applyBorder="1" applyAlignment="1">
      <alignment horizontal="left" vertical="center" wrapText="1" indent="1"/>
    </xf>
    <xf numFmtId="0" fontId="84" fillId="17" borderId="161" xfId="7" applyFont="1" applyFill="1" applyBorder="1" applyAlignment="1">
      <alignment horizontal="left" vertical="center" wrapText="1" indent="1"/>
    </xf>
    <xf numFmtId="0" fontId="84" fillId="17" borderId="162" xfId="3" applyFont="1" applyFill="1" applyBorder="1" applyAlignment="1">
      <alignment horizontal="left" vertical="center" wrapText="1" indent="1"/>
    </xf>
    <xf numFmtId="0" fontId="84" fillId="17" borderId="163" xfId="7" applyFont="1" applyFill="1" applyBorder="1" applyAlignment="1">
      <alignment horizontal="left" vertical="center" wrapText="1" indent="1"/>
    </xf>
    <xf numFmtId="0" fontId="114" fillId="0" borderId="160" xfId="1" applyFont="1" applyBorder="1" applyAlignment="1">
      <alignment horizontal="left" vertical="center" wrapText="1" indent="1"/>
    </xf>
    <xf numFmtId="0" fontId="49" fillId="17" borderId="160" xfId="3" applyFont="1" applyFill="1" applyBorder="1" applyAlignment="1">
      <alignment horizontal="left" vertical="center" wrapText="1" indent="1"/>
    </xf>
    <xf numFmtId="0" fontId="71" fillId="17" borderId="160" xfId="3" applyFont="1" applyFill="1" applyBorder="1" applyAlignment="1">
      <alignment horizontal="left" vertical="center" wrapText="1" indent="1"/>
    </xf>
    <xf numFmtId="0" fontId="71" fillId="17" borderId="161" xfId="7" applyFont="1" applyFill="1" applyBorder="1" applyAlignment="1">
      <alignment horizontal="left" vertical="center" wrapText="1" indent="1"/>
    </xf>
    <xf numFmtId="0" fontId="96" fillId="17" borderId="164" xfId="3" applyFont="1" applyFill="1" applyBorder="1" applyAlignment="1" applyProtection="1">
      <alignment horizontal="center" vertical="center" wrapText="1"/>
      <protection locked="0"/>
    </xf>
    <xf numFmtId="0" fontId="84" fillId="0" borderId="165" xfId="3" applyFont="1" applyBorder="1" applyAlignment="1" applyProtection="1">
      <alignment horizontal="center" vertical="center" wrapText="1"/>
      <protection locked="0"/>
    </xf>
    <xf numFmtId="0" fontId="90" fillId="17" borderId="165" xfId="3" applyFont="1" applyFill="1" applyBorder="1" applyAlignment="1" applyProtection="1">
      <alignment horizontal="center" vertical="center" wrapText="1"/>
      <protection locked="0"/>
    </xf>
    <xf numFmtId="0" fontId="139" fillId="17" borderId="165" xfId="3" applyFont="1" applyFill="1" applyBorder="1" applyAlignment="1" applyProtection="1">
      <alignment horizontal="center" vertical="center" wrapText="1"/>
      <protection locked="0"/>
    </xf>
    <xf numFmtId="0" fontId="114" fillId="17" borderId="165" xfId="3" applyFont="1" applyFill="1" applyBorder="1" applyAlignment="1" applyProtection="1">
      <alignment horizontal="left" vertical="center" wrapText="1" indent="1"/>
      <protection locked="0"/>
    </xf>
    <xf numFmtId="0" fontId="131" fillId="2" borderId="165" xfId="3" applyFont="1" applyFill="1" applyBorder="1" applyAlignment="1" applyProtection="1">
      <alignment vertical="center" wrapText="1"/>
      <protection locked="0"/>
    </xf>
    <xf numFmtId="0" fontId="49" fillId="17" borderId="165" xfId="3" applyFont="1" applyFill="1" applyBorder="1" applyAlignment="1" applyProtection="1">
      <alignment horizontal="center" vertical="center" wrapText="1"/>
      <protection locked="0"/>
    </xf>
    <xf numFmtId="0" fontId="90" fillId="17" borderId="165" xfId="9" applyFont="1" applyFill="1" applyBorder="1" applyAlignment="1" applyProtection="1">
      <alignment horizontal="center" vertical="center" wrapText="1"/>
    </xf>
    <xf numFmtId="0" fontId="96" fillId="17" borderId="165" xfId="9" applyFont="1" applyFill="1" applyBorder="1" applyAlignment="1" applyProtection="1">
      <alignment horizontal="center" vertical="center" wrapText="1"/>
    </xf>
    <xf numFmtId="0" fontId="49" fillId="17" borderId="165" xfId="3" applyFont="1" applyFill="1" applyBorder="1" applyAlignment="1">
      <alignment horizontal="left" vertical="center" wrapText="1" indent="1"/>
    </xf>
    <xf numFmtId="0" fontId="71" fillId="17" borderId="165" xfId="3" applyFont="1" applyFill="1" applyBorder="1" applyAlignment="1">
      <alignment horizontal="left" vertical="center" wrapText="1" indent="1"/>
    </xf>
    <xf numFmtId="0" fontId="71" fillId="17" borderId="166" xfId="7" applyFont="1" applyFill="1" applyBorder="1" applyAlignment="1">
      <alignment horizontal="left" vertical="center" wrapText="1" indent="1"/>
    </xf>
    <xf numFmtId="0" fontId="140" fillId="17" borderId="167" xfId="3" applyFont="1" applyFill="1" applyBorder="1" applyAlignment="1">
      <alignment horizontal="center" vertical="center" wrapText="1"/>
    </xf>
    <xf numFmtId="0" fontId="69" fillId="17" borderId="0" xfId="3" applyFont="1" applyFill="1" applyAlignment="1">
      <alignment horizontal="center" vertical="center" wrapText="1"/>
    </xf>
    <xf numFmtId="0" fontId="141" fillId="17" borderId="0" xfId="3" applyFont="1" applyFill="1" applyAlignment="1" applyProtection="1">
      <alignment horizontal="center" vertical="center" wrapText="1"/>
      <protection locked="0"/>
    </xf>
    <xf numFmtId="9" fontId="141" fillId="17" borderId="157" xfId="10" applyFont="1" applyFill="1" applyBorder="1" applyAlignment="1" applyProtection="1">
      <alignment horizontal="center" vertical="center" wrapText="1"/>
      <protection locked="0"/>
    </xf>
    <xf numFmtId="0" fontId="142" fillId="17" borderId="157" xfId="3" applyFont="1" applyFill="1" applyBorder="1" applyAlignment="1" applyProtection="1">
      <alignment horizontal="center" vertical="center" wrapText="1"/>
      <protection locked="0"/>
    </xf>
    <xf numFmtId="0" fontId="3" fillId="17" borderId="0" xfId="3" applyFont="1" applyFill="1" applyAlignment="1" applyProtection="1">
      <alignment horizontal="center" vertical="center" wrapText="1"/>
      <protection locked="0"/>
    </xf>
    <xf numFmtId="0" fontId="84" fillId="17" borderId="0" xfId="3" applyFont="1" applyFill="1" applyAlignment="1" applyProtection="1">
      <alignment horizontal="center" vertical="center" wrapText="1"/>
      <protection locked="0"/>
    </xf>
    <xf numFmtId="0" fontId="143" fillId="17" borderId="0" xfId="3" applyFont="1" applyFill="1" applyAlignment="1" applyProtection="1">
      <alignment horizontal="center" vertical="center" wrapText="1"/>
      <protection locked="0"/>
    </xf>
    <xf numFmtId="9" fontId="142" fillId="17" borderId="0" xfId="10" applyFont="1" applyFill="1" applyBorder="1" applyAlignment="1" applyProtection="1">
      <alignment horizontal="center" vertical="center" wrapText="1"/>
      <protection locked="0"/>
    </xf>
    <xf numFmtId="0" fontId="144" fillId="64" borderId="160" xfId="3" applyFont="1" applyFill="1" applyBorder="1" applyAlignment="1">
      <alignment horizontal="center" vertical="center" wrapText="1"/>
    </xf>
    <xf numFmtId="9" fontId="143" fillId="17" borderId="0" xfId="10" applyFont="1" applyFill="1" applyBorder="1" applyAlignment="1" applyProtection="1">
      <alignment horizontal="center" vertical="center" wrapText="1"/>
      <protection locked="0"/>
    </xf>
    <xf numFmtId="0" fontId="89" fillId="58" borderId="49" xfId="3" applyFont="1" applyFill="1" applyBorder="1" applyAlignment="1" applyProtection="1">
      <alignment horizontal="center" vertical="center" wrapText="1"/>
      <protection locked="0"/>
    </xf>
    <xf numFmtId="0" fontId="89" fillId="65" borderId="49" xfId="3" applyFont="1" applyFill="1" applyBorder="1" applyAlignment="1" applyProtection="1">
      <alignment horizontal="left" vertical="center" wrapText="1" indent="1"/>
      <protection locked="0"/>
    </xf>
    <xf numFmtId="0" fontId="116" fillId="17" borderId="0" xfId="3" applyFont="1" applyFill="1" applyAlignment="1" applyProtection="1">
      <alignment horizontal="left" vertical="center" wrapText="1" indent="1"/>
      <protection locked="0"/>
    </xf>
    <xf numFmtId="0" fontId="89" fillId="66" borderId="49" xfId="3" applyFont="1" applyFill="1" applyBorder="1" applyAlignment="1" applyProtection="1">
      <alignment horizontal="left" vertical="center" wrapText="1" indent="1"/>
      <protection locked="0"/>
    </xf>
    <xf numFmtId="0" fontId="49" fillId="17" borderId="0" xfId="3" applyFont="1" applyFill="1" applyAlignment="1" applyProtection="1">
      <alignment horizontal="center" vertical="center" wrapText="1"/>
      <protection locked="0"/>
    </xf>
    <xf numFmtId="0" fontId="132" fillId="0" borderId="0" xfId="3" applyFont="1" applyAlignment="1" applyProtection="1">
      <alignment horizontal="center" vertical="center" wrapText="1"/>
      <protection locked="0"/>
    </xf>
    <xf numFmtId="0" fontId="133" fillId="0" borderId="0" xfId="3" applyFont="1" applyAlignment="1" applyProtection="1">
      <alignment horizontal="center" vertical="center" wrapText="1"/>
      <protection locked="0"/>
    </xf>
    <xf numFmtId="0" fontId="143" fillId="0" borderId="0" xfId="3" applyFont="1" applyAlignment="1" applyProtection="1">
      <alignment horizontal="center" vertical="center" wrapText="1"/>
      <protection locked="0"/>
    </xf>
    <xf numFmtId="9" fontId="143" fillId="0" borderId="0" xfId="10" applyFont="1" applyFill="1" applyBorder="1" applyAlignment="1" applyProtection="1">
      <alignment horizontal="center" vertical="center" wrapText="1"/>
      <protection locked="0"/>
    </xf>
    <xf numFmtId="0" fontId="145" fillId="0" borderId="0" xfId="3" applyFont="1" applyAlignment="1" applyProtection="1">
      <alignment horizontal="center" vertical="center" wrapText="1"/>
      <protection locked="0"/>
    </xf>
    <xf numFmtId="0" fontId="146" fillId="0" borderId="0" xfId="3" applyFont="1" applyAlignment="1" applyProtection="1">
      <alignment horizontal="center" vertical="center" wrapText="1"/>
      <protection locked="0"/>
    </xf>
    <xf numFmtId="0" fontId="70" fillId="2" borderId="168" xfId="1" applyFill="1" applyBorder="1"/>
    <xf numFmtId="0" fontId="70" fillId="2" borderId="169" xfId="1" applyFill="1" applyBorder="1"/>
    <xf numFmtId="0" fontId="72" fillId="2" borderId="0" xfId="1" applyFont="1" applyFill="1" applyAlignment="1">
      <alignment horizontal="center"/>
    </xf>
    <xf numFmtId="0" fontId="73" fillId="2" borderId="0" xfId="1" applyFont="1" applyFill="1" applyAlignment="1">
      <alignment horizontal="center"/>
    </xf>
    <xf numFmtId="0" fontId="0" fillId="0" borderId="169" xfId="0" applyBorder="1"/>
    <xf numFmtId="0" fontId="76" fillId="2" borderId="0" xfId="1" applyFont="1" applyFill="1"/>
    <xf numFmtId="0" fontId="77" fillId="2" borderId="0" xfId="1" applyFont="1" applyFill="1" applyAlignment="1">
      <alignment horizontal="center"/>
    </xf>
    <xf numFmtId="0" fontId="78" fillId="2" borderId="0" xfId="1" applyFont="1" applyFill="1" applyAlignment="1">
      <alignment horizontal="center"/>
    </xf>
    <xf numFmtId="0" fontId="80" fillId="2" borderId="0" xfId="1" applyFont="1" applyFill="1" applyAlignment="1">
      <alignment wrapText="1"/>
    </xf>
    <xf numFmtId="0" fontId="80" fillId="2" borderId="169" xfId="1" applyFont="1" applyFill="1" applyBorder="1" applyAlignment="1">
      <alignment wrapText="1"/>
    </xf>
    <xf numFmtId="0" fontId="79" fillId="2" borderId="0" xfId="1" applyFont="1" applyFill="1" applyAlignment="1">
      <alignment horizontal="center"/>
    </xf>
    <xf numFmtId="0" fontId="70" fillId="2" borderId="170" xfId="1" applyFill="1" applyBorder="1"/>
    <xf numFmtId="0" fontId="70" fillId="2" borderId="171" xfId="1" applyFill="1" applyBorder="1"/>
    <xf numFmtId="0" fontId="81" fillId="2" borderId="171" xfId="1" applyFont="1" applyFill="1" applyBorder="1" applyAlignment="1">
      <alignment horizontal="center"/>
    </xf>
    <xf numFmtId="0" fontId="81" fillId="2" borderId="172" xfId="1" applyFont="1" applyFill="1" applyBorder="1" applyAlignment="1">
      <alignment horizontal="center"/>
    </xf>
    <xf numFmtId="0" fontId="160" fillId="13" borderId="50" xfId="0" applyFont="1" applyFill="1" applyBorder="1" applyAlignment="1">
      <alignment horizontal="left" vertical="center" wrapText="1" indent="1"/>
    </xf>
    <xf numFmtId="0" fontId="161" fillId="13" borderId="50" xfId="0" applyFont="1" applyFill="1" applyBorder="1" applyAlignment="1">
      <alignment horizontal="left" vertical="center" wrapText="1" indent="1"/>
    </xf>
    <xf numFmtId="0" fontId="160" fillId="14" borderId="50" xfId="0" applyFont="1" applyFill="1" applyBorder="1" applyAlignment="1">
      <alignment horizontal="left" vertical="center" wrapText="1" indent="1"/>
    </xf>
    <xf numFmtId="0" fontId="160" fillId="15" borderId="50" xfId="0" applyFont="1" applyFill="1" applyBorder="1" applyAlignment="1">
      <alignment horizontal="left" vertical="center" wrapText="1" indent="1"/>
    </xf>
    <xf numFmtId="0" fontId="163" fillId="2" borderId="0" xfId="3" applyFont="1" applyFill="1" applyAlignment="1">
      <alignment vertical="center" wrapText="1"/>
    </xf>
    <xf numFmtId="0" fontId="163" fillId="17" borderId="0" xfId="3" applyFont="1" applyFill="1" applyAlignment="1">
      <alignment vertical="center" wrapText="1"/>
    </xf>
    <xf numFmtId="0" fontId="163" fillId="2" borderId="0" xfId="3" applyFont="1" applyFill="1" applyAlignment="1">
      <alignment horizontal="left" vertical="center" wrapText="1" indent="1"/>
    </xf>
    <xf numFmtId="0" fontId="84" fillId="17" borderId="0" xfId="3" applyFont="1" applyFill="1" applyAlignment="1">
      <alignment horizontal="center" vertical="center" wrapText="1"/>
    </xf>
    <xf numFmtId="0" fontId="89" fillId="32" borderId="59" xfId="3" applyFont="1" applyFill="1" applyBorder="1" applyAlignment="1">
      <alignment horizontal="center" vertical="center"/>
    </xf>
    <xf numFmtId="0" fontId="89" fillId="32" borderId="98" xfId="3" applyFont="1" applyFill="1" applyBorder="1" applyAlignment="1">
      <alignment horizontal="center" vertical="center"/>
    </xf>
    <xf numFmtId="0" fontId="91" fillId="32" borderId="61" xfId="2" applyFont="1" applyFill="1" applyBorder="1" applyAlignment="1">
      <alignment horizontal="center" vertical="center" wrapText="1"/>
    </xf>
    <xf numFmtId="0" fontId="84" fillId="36" borderId="69" xfId="2" applyFont="1" applyFill="1" applyBorder="1" applyAlignment="1">
      <alignment horizontal="left" vertical="center" wrapText="1" indent="1"/>
    </xf>
    <xf numFmtId="0" fontId="170" fillId="2" borderId="67" xfId="7" applyFont="1" applyFill="1" applyBorder="1" applyAlignment="1">
      <alignment horizontal="center" vertical="center" wrapText="1"/>
    </xf>
    <xf numFmtId="0" fontId="170" fillId="2" borderId="101" xfId="7" applyFont="1" applyFill="1" applyBorder="1" applyAlignment="1">
      <alignment horizontal="center" vertical="center" wrapText="1"/>
    </xf>
    <xf numFmtId="0" fontId="170" fillId="2" borderId="70" xfId="7" applyFont="1" applyFill="1" applyBorder="1" applyAlignment="1">
      <alignment horizontal="center" vertical="center" wrapText="1"/>
    </xf>
    <xf numFmtId="0" fontId="170" fillId="2" borderId="73" xfId="7" applyFont="1" applyFill="1" applyBorder="1" applyAlignment="1">
      <alignment horizontal="center" vertical="center" wrapText="1"/>
    </xf>
    <xf numFmtId="0" fontId="171" fillId="46" borderId="119" xfId="8" applyFont="1" applyFill="1" applyBorder="1" applyAlignment="1">
      <alignment vertical="center" wrapText="1"/>
    </xf>
    <xf numFmtId="0" fontId="89" fillId="68" borderId="49" xfId="3" applyFont="1" applyFill="1" applyBorder="1" applyAlignment="1" applyProtection="1">
      <alignment horizontal="center" vertical="center" wrapText="1"/>
      <protection locked="0"/>
    </xf>
    <xf numFmtId="0" fontId="89" fillId="69" borderId="49" xfId="3" applyFont="1" applyFill="1" applyBorder="1" applyAlignment="1" applyProtection="1">
      <alignment horizontal="left" vertical="center" wrapText="1" indent="1"/>
      <protection locked="0"/>
    </xf>
    <xf numFmtId="0" fontId="89" fillId="20" borderId="49" xfId="3" applyFont="1" applyFill="1" applyBorder="1" applyAlignment="1" applyProtection="1">
      <alignment horizontal="center" vertical="center" wrapText="1"/>
      <protection locked="0"/>
    </xf>
    <xf numFmtId="0" fontId="89" fillId="70" borderId="49" xfId="3" applyFont="1" applyFill="1" applyBorder="1" applyAlignment="1" applyProtection="1">
      <alignment horizontal="left" vertical="center" wrapText="1" indent="1"/>
      <protection locked="0"/>
    </xf>
    <xf numFmtId="0" fontId="89" fillId="71" borderId="49" xfId="3" applyFont="1" applyFill="1" applyBorder="1" applyAlignment="1" applyProtection="1">
      <alignment horizontal="center" vertical="center" wrapText="1"/>
      <protection locked="0"/>
    </xf>
    <xf numFmtId="0" fontId="89" fillId="72" borderId="49" xfId="3" applyFont="1" applyFill="1" applyBorder="1" applyAlignment="1" applyProtection="1">
      <alignment horizontal="center" vertical="center" wrapText="1"/>
      <protection locked="0"/>
    </xf>
    <xf numFmtId="0" fontId="89" fillId="73" borderId="49" xfId="3" applyFont="1" applyFill="1" applyBorder="1" applyAlignment="1" applyProtection="1">
      <alignment horizontal="left" vertical="center" wrapText="1" indent="1"/>
      <protection locked="0"/>
    </xf>
    <xf numFmtId="0" fontId="84" fillId="17" borderId="165" xfId="3" applyFont="1" applyFill="1" applyBorder="1" applyAlignment="1">
      <alignment horizontal="left" vertical="center" wrapText="1" indent="1"/>
    </xf>
    <xf numFmtId="0" fontId="38" fillId="0" borderId="0" xfId="0" applyFont="1" applyAlignment="1">
      <alignment vertical="center"/>
    </xf>
    <xf numFmtId="0" fontId="173" fillId="0" borderId="0" xfId="0" applyFont="1" applyAlignment="1">
      <alignment horizontal="center" vertical="center"/>
    </xf>
    <xf numFmtId="0" fontId="174" fillId="73" borderId="188" xfId="0" applyFont="1" applyFill="1" applyBorder="1" applyAlignment="1">
      <alignment horizontal="center" vertical="center"/>
    </xf>
    <xf numFmtId="0" fontId="38" fillId="0" borderId="188" xfId="0" applyFont="1" applyBorder="1" applyAlignment="1">
      <alignment horizontal="left" vertical="center" wrapText="1" indent="1"/>
    </xf>
    <xf numFmtId="0" fontId="38" fillId="0" borderId="0" xfId="0" applyFont="1" applyAlignment="1">
      <alignment horizontal="left" vertical="center" indent="1"/>
    </xf>
    <xf numFmtId="0" fontId="174" fillId="74" borderId="49" xfId="0" applyFont="1" applyFill="1" applyBorder="1" applyAlignment="1">
      <alignment horizontal="center" vertical="center"/>
    </xf>
    <xf numFmtId="0" fontId="173" fillId="0" borderId="189" xfId="0" applyFont="1" applyBorder="1" applyAlignment="1">
      <alignment horizontal="center" vertical="center"/>
    </xf>
    <xf numFmtId="0" fontId="174" fillId="75" borderId="49" xfId="0" applyFont="1" applyFill="1" applyBorder="1" applyAlignment="1">
      <alignment horizontal="center" vertical="center"/>
    </xf>
    <xf numFmtId="0" fontId="175" fillId="0" borderId="49" xfId="0" applyFont="1" applyBorder="1" applyAlignment="1">
      <alignment horizontal="left" vertical="center" wrapText="1" indent="1"/>
    </xf>
    <xf numFmtId="0" fontId="175" fillId="0" borderId="0" xfId="0" applyFont="1" applyAlignment="1">
      <alignment vertical="center"/>
    </xf>
    <xf numFmtId="0" fontId="174" fillId="76" borderId="190" xfId="0" applyFont="1" applyFill="1" applyBorder="1" applyAlignment="1">
      <alignment horizontal="center" vertical="center"/>
    </xf>
    <xf numFmtId="0" fontId="176" fillId="17" borderId="49" xfId="0" applyFont="1" applyFill="1" applyBorder="1" applyAlignment="1">
      <alignment horizontal="left" vertical="center" wrapText="1" indent="1"/>
    </xf>
    <xf numFmtId="0" fontId="175" fillId="17" borderId="49" xfId="0" applyFont="1" applyFill="1" applyBorder="1" applyAlignment="1">
      <alignment horizontal="left" vertical="center" wrapText="1" indent="1"/>
    </xf>
    <xf numFmtId="0" fontId="186" fillId="0" borderId="190" xfId="0" applyFont="1" applyBorder="1" applyAlignment="1">
      <alignment horizontal="left" vertical="center" wrapText="1" indent="1"/>
    </xf>
    <xf numFmtId="0" fontId="187" fillId="47" borderId="119" xfId="8" applyFont="1" applyFill="1" applyBorder="1" applyAlignment="1">
      <alignment horizontal="left" vertical="center" wrapText="1"/>
    </xf>
    <xf numFmtId="0" fontId="187" fillId="47" borderId="119" xfId="8" applyFont="1" applyFill="1" applyBorder="1" applyAlignment="1">
      <alignment horizontal="right" vertical="center" wrapText="1" indent="3"/>
    </xf>
    <xf numFmtId="0" fontId="60" fillId="16" borderId="196" xfId="0" applyFont="1" applyFill="1" applyBorder="1" applyAlignment="1">
      <alignment horizontal="center" vertical="center" wrapText="1"/>
    </xf>
    <xf numFmtId="0" fontId="45" fillId="16" borderId="196" xfId="0" applyFont="1" applyFill="1" applyBorder="1" applyAlignment="1">
      <alignment horizontal="center" vertical="center" wrapText="1"/>
    </xf>
    <xf numFmtId="0" fontId="60" fillId="47" borderId="207" xfId="0" applyFont="1" applyFill="1" applyBorder="1" applyAlignment="1">
      <alignment horizontal="center" vertical="center" wrapText="1"/>
    </xf>
    <xf numFmtId="0" fontId="45" fillId="47" borderId="208" xfId="0" applyFont="1" applyFill="1" applyBorder="1" applyAlignment="1">
      <alignment horizontal="center" vertical="center" wrapText="1"/>
    </xf>
    <xf numFmtId="0" fontId="60" fillId="47" borderId="208" xfId="0" applyFont="1" applyFill="1" applyBorder="1" applyAlignment="1">
      <alignment horizontal="center" vertical="center" wrapText="1"/>
    </xf>
    <xf numFmtId="0" fontId="35" fillId="47" borderId="208" xfId="0" applyFont="1" applyFill="1" applyBorder="1" applyAlignment="1">
      <alignment horizontal="left" vertical="center" wrapText="1" indent="1"/>
    </xf>
    <xf numFmtId="0" fontId="35" fillId="47" borderId="209" xfId="0" applyFont="1" applyFill="1" applyBorder="1" applyAlignment="1">
      <alignment horizontal="left" vertical="center" wrapText="1" indent="1"/>
    </xf>
    <xf numFmtId="0" fontId="65" fillId="13" borderId="210" xfId="0" applyFont="1" applyFill="1" applyBorder="1" applyAlignment="1">
      <alignment horizontal="left" vertical="center" wrapText="1" indent="1"/>
    </xf>
    <xf numFmtId="0" fontId="65" fillId="13" borderId="212" xfId="0" applyFont="1" applyFill="1" applyBorder="1" applyAlignment="1">
      <alignment horizontal="left" vertical="center" wrapText="1" indent="1"/>
    </xf>
    <xf numFmtId="0" fontId="62" fillId="13" borderId="212" xfId="0" applyFont="1" applyFill="1" applyBorder="1" applyAlignment="1">
      <alignment horizontal="left" vertical="center" wrapText="1" indent="1"/>
    </xf>
    <xf numFmtId="0" fontId="198" fillId="13" borderId="212" xfId="0" applyFont="1" applyFill="1" applyBorder="1" applyAlignment="1">
      <alignment horizontal="left" vertical="center" wrapText="1" indent="1"/>
    </xf>
    <xf numFmtId="0" fontId="197" fillId="13" borderId="212" xfId="0" applyFont="1" applyFill="1" applyBorder="1" applyAlignment="1">
      <alignment horizontal="left" vertical="center" wrapText="1" indent="1"/>
    </xf>
    <xf numFmtId="0" fontId="62" fillId="13" borderId="215" xfId="0" applyFont="1" applyFill="1" applyBorder="1" applyAlignment="1">
      <alignment horizontal="left" vertical="center" wrapText="1" indent="1"/>
    </xf>
    <xf numFmtId="0" fontId="198" fillId="13" borderId="215" xfId="0" applyFont="1" applyFill="1" applyBorder="1" applyAlignment="1">
      <alignment horizontal="left" vertical="center" wrapText="1" indent="1"/>
    </xf>
    <xf numFmtId="0" fontId="198" fillId="14" borderId="210" xfId="0" applyFont="1" applyFill="1" applyBorder="1" applyAlignment="1">
      <alignment horizontal="left" vertical="center" wrapText="1" indent="1"/>
    </xf>
    <xf numFmtId="0" fontId="198" fillId="14" borderId="212" xfId="0" applyFont="1" applyFill="1" applyBorder="1" applyAlignment="1">
      <alignment horizontal="left" vertical="center" wrapText="1" indent="1"/>
    </xf>
    <xf numFmtId="0" fontId="198" fillId="14" borderId="217" xfId="0" applyFont="1" applyFill="1" applyBorder="1" applyAlignment="1">
      <alignment horizontal="left" vertical="center" wrapText="1" indent="1"/>
    </xf>
    <xf numFmtId="0" fontId="200" fillId="14" borderId="216" xfId="0" applyFont="1" applyFill="1" applyBorder="1" applyAlignment="1">
      <alignment horizontal="left" vertical="center" wrapText="1" indent="1"/>
    </xf>
    <xf numFmtId="0" fontId="198" fillId="14" borderId="216" xfId="0" applyFont="1" applyFill="1" applyBorder="1" applyAlignment="1">
      <alignment horizontal="left" vertical="center" wrapText="1" indent="1"/>
    </xf>
    <xf numFmtId="0" fontId="198" fillId="13" borderId="217" xfId="0" applyFont="1" applyFill="1" applyBorder="1" applyAlignment="1">
      <alignment horizontal="left" vertical="center" wrapText="1" indent="1"/>
    </xf>
    <xf numFmtId="0" fontId="198" fillId="21" borderId="210" xfId="0" applyFont="1" applyFill="1" applyBorder="1" applyAlignment="1">
      <alignment horizontal="left" vertical="center" wrapText="1" indent="1"/>
    </xf>
    <xf numFmtId="0" fontId="200" fillId="21" borderId="212" xfId="0" applyFont="1" applyFill="1" applyBorder="1" applyAlignment="1">
      <alignment horizontal="left" vertical="center" wrapText="1" indent="1"/>
    </xf>
    <xf numFmtId="0" fontId="198" fillId="21" borderId="214" xfId="0" applyFont="1" applyFill="1" applyBorder="1" applyAlignment="1">
      <alignment horizontal="left" vertical="center" wrapText="1" indent="1"/>
    </xf>
    <xf numFmtId="0" fontId="198" fillId="21" borderId="212" xfId="0" applyFont="1" applyFill="1" applyBorder="1" applyAlignment="1">
      <alignment horizontal="left" vertical="center" wrapText="1" indent="1"/>
    </xf>
    <xf numFmtId="0" fontId="198" fillId="21" borderId="217" xfId="0" applyFont="1" applyFill="1" applyBorder="1" applyAlignment="1">
      <alignment horizontal="left" vertical="center" wrapText="1" indent="1"/>
    </xf>
    <xf numFmtId="0" fontId="198" fillId="21" borderId="216" xfId="0" applyFont="1" applyFill="1" applyBorder="1" applyAlignment="1">
      <alignment horizontal="left" vertical="center" wrapText="1" indent="1"/>
    </xf>
    <xf numFmtId="0" fontId="202" fillId="16" borderId="196" xfId="0" applyFont="1" applyFill="1" applyBorder="1" applyAlignment="1">
      <alignment horizontal="center" vertical="center" wrapText="1"/>
    </xf>
    <xf numFmtId="0" fontId="202" fillId="16" borderId="196" xfId="0" applyFont="1" applyFill="1" applyBorder="1" applyAlignment="1">
      <alignment horizontal="left" vertical="center" wrapText="1" indent="1"/>
    </xf>
    <xf numFmtId="0" fontId="0" fillId="0" borderId="0" xfId="0" applyAlignment="1">
      <alignment horizontal="center" vertical="center"/>
    </xf>
    <xf numFmtId="0" fontId="0" fillId="0" borderId="0" xfId="0" applyAlignment="1">
      <alignment horizontal="left" vertical="center"/>
    </xf>
    <xf numFmtId="0" fontId="0" fillId="0" borderId="0" xfId="0" applyAlignment="1">
      <alignment horizontal="center" vertical="center" wrapText="1"/>
    </xf>
    <xf numFmtId="0" fontId="205" fillId="74" borderId="218" xfId="0" applyFont="1" applyFill="1" applyBorder="1" applyAlignment="1">
      <alignment horizontal="center" vertical="center" wrapText="1"/>
    </xf>
    <xf numFmtId="0" fontId="69" fillId="74" borderId="218" xfId="0" applyFont="1" applyFill="1" applyBorder="1" applyAlignment="1">
      <alignment horizontal="center" vertical="center" wrapText="1"/>
    </xf>
    <xf numFmtId="0" fontId="203" fillId="0" borderId="1" xfId="0" applyFont="1" applyBorder="1" applyAlignment="1">
      <alignment horizontal="justify" vertical="center" wrapText="1"/>
    </xf>
    <xf numFmtId="0" fontId="204" fillId="0" borderId="1" xfId="0" applyFont="1" applyBorder="1" applyAlignment="1">
      <alignment horizontal="justify" vertical="center" wrapText="1"/>
    </xf>
    <xf numFmtId="14" fontId="204" fillId="0" borderId="1" xfId="0" applyNumberFormat="1" applyFont="1" applyBorder="1" applyAlignment="1">
      <alignment horizontal="justify" vertical="center" wrapText="1"/>
    </xf>
    <xf numFmtId="0" fontId="69" fillId="82" borderId="218" xfId="0" applyFont="1" applyFill="1" applyBorder="1" applyAlignment="1">
      <alignment horizontal="center" vertical="center"/>
    </xf>
    <xf numFmtId="0" fontId="205" fillId="74" borderId="219" xfId="0" applyFont="1" applyFill="1" applyBorder="1" applyAlignment="1">
      <alignment horizontal="center" vertical="center" wrapText="1"/>
    </xf>
    <xf numFmtId="0" fontId="87" fillId="0" borderId="1" xfId="0" applyFont="1" applyBorder="1" applyAlignment="1">
      <alignment horizontal="left" vertical="center" wrapText="1"/>
    </xf>
    <xf numFmtId="0" fontId="87" fillId="0" borderId="1" xfId="0" applyFont="1" applyBorder="1" applyAlignment="1">
      <alignment horizontal="center" vertical="center" wrapText="1"/>
    </xf>
    <xf numFmtId="0" fontId="87" fillId="0" borderId="1" xfId="0" applyFont="1" applyBorder="1" applyAlignment="1">
      <alignment vertical="center" wrapText="1"/>
    </xf>
    <xf numFmtId="0" fontId="87" fillId="0" borderId="1" xfId="0" applyFont="1" applyBorder="1" applyAlignment="1">
      <alignment horizontal="left" vertical="center" wrapText="1" indent="1"/>
    </xf>
    <xf numFmtId="0" fontId="87" fillId="0" borderId="1" xfId="0" applyFont="1" applyBorder="1" applyAlignment="1">
      <alignment horizontal="left" vertical="center" indent="1"/>
    </xf>
    <xf numFmtId="0" fontId="207" fillId="0" borderId="23" xfId="0" applyFont="1" applyBorder="1" applyAlignment="1">
      <alignment horizontal="left" vertical="center" wrapText="1" indent="1"/>
    </xf>
    <xf numFmtId="0" fontId="207" fillId="0" borderId="1" xfId="0" applyFont="1" applyBorder="1" applyAlignment="1">
      <alignment horizontal="left" vertical="center" wrapText="1" indent="1"/>
    </xf>
    <xf numFmtId="0" fontId="208" fillId="0" borderId="1" xfId="0" applyFont="1" applyBorder="1" applyAlignment="1">
      <alignment horizontal="left" vertical="center" wrapText="1" indent="1"/>
    </xf>
    <xf numFmtId="0" fontId="87" fillId="17" borderId="1" xfId="0" applyFont="1" applyFill="1" applyBorder="1" applyAlignment="1">
      <alignment horizontal="left" vertical="center" wrapText="1" indent="1"/>
    </xf>
    <xf numFmtId="0" fontId="87" fillId="17" borderId="1" xfId="0" applyFont="1" applyFill="1" applyBorder="1" applyAlignment="1">
      <alignment horizontal="left" vertical="center" indent="1"/>
    </xf>
    <xf numFmtId="0" fontId="87" fillId="0" borderId="23" xfId="0" applyFont="1" applyBorder="1" applyAlignment="1">
      <alignment vertical="center" wrapText="1"/>
    </xf>
    <xf numFmtId="0" fontId="155" fillId="0" borderId="23" xfId="0" applyFont="1" applyBorder="1" applyAlignment="1">
      <alignment horizontal="left" vertical="center" wrapText="1" indent="1"/>
    </xf>
    <xf numFmtId="0" fontId="155" fillId="0" borderId="23" xfId="0" applyFont="1" applyBorder="1" applyAlignment="1">
      <alignment horizontal="left" vertical="center" indent="1"/>
    </xf>
    <xf numFmtId="0" fontId="155" fillId="0" borderId="1" xfId="0" applyFont="1" applyBorder="1" applyAlignment="1">
      <alignment horizontal="left" vertical="center" wrapText="1" indent="1"/>
    </xf>
    <xf numFmtId="0" fontId="155" fillId="0" borderId="1" xfId="0" applyFont="1" applyBorder="1" applyAlignment="1">
      <alignment horizontal="left" vertical="center" indent="1"/>
    </xf>
    <xf numFmtId="9" fontId="155" fillId="0" borderId="1" xfId="11" applyFont="1" applyBorder="1" applyAlignment="1">
      <alignment horizontal="left" vertical="center" wrapText="1" indent="1"/>
    </xf>
    <xf numFmtId="0" fontId="207" fillId="83" borderId="23" xfId="0" applyFont="1" applyFill="1" applyBorder="1" applyAlignment="1">
      <alignment horizontal="left" vertical="center" wrapText="1" indent="1"/>
    </xf>
    <xf numFmtId="0" fontId="207" fillId="83" borderId="1" xfId="0" applyFont="1" applyFill="1" applyBorder="1" applyAlignment="1">
      <alignment horizontal="left" vertical="center" wrapText="1" indent="1"/>
    </xf>
    <xf numFmtId="0" fontId="207" fillId="83" borderId="1" xfId="0" applyFont="1" applyFill="1" applyBorder="1" applyAlignment="1">
      <alignment horizontal="left" vertical="center" indent="1"/>
    </xf>
    <xf numFmtId="9" fontId="207" fillId="83" borderId="1" xfId="11" applyFont="1" applyFill="1" applyBorder="1" applyAlignment="1">
      <alignment horizontal="left" vertical="center" wrapText="1" indent="1"/>
    </xf>
    <xf numFmtId="0" fontId="87" fillId="83" borderId="1" xfId="0" applyFont="1" applyFill="1" applyBorder="1" applyAlignment="1">
      <alignment horizontal="left" vertical="center" wrapText="1" indent="1"/>
    </xf>
    <xf numFmtId="0" fontId="87" fillId="83" borderId="1" xfId="0" applyFont="1" applyFill="1" applyBorder="1" applyAlignment="1">
      <alignment horizontal="left" vertical="center" indent="1"/>
    </xf>
    <xf numFmtId="0" fontId="82" fillId="0" borderId="67" xfId="1" applyFont="1" applyBorder="1" applyAlignment="1">
      <alignment horizontal="left" vertical="top" wrapText="1"/>
    </xf>
    <xf numFmtId="0" fontId="83" fillId="0" borderId="69" xfId="1" applyFont="1" applyBorder="1" applyAlignment="1">
      <alignment horizontal="left" vertical="top" wrapText="1" indent="1"/>
    </xf>
    <xf numFmtId="0" fontId="83" fillId="0" borderId="70" xfId="1" applyFont="1" applyBorder="1" applyAlignment="1">
      <alignment horizontal="left" indent="1"/>
    </xf>
    <xf numFmtId="0" fontId="83" fillId="0" borderId="69" xfId="1" applyFont="1" applyBorder="1" applyAlignment="1">
      <alignment horizontal="left" indent="1"/>
    </xf>
    <xf numFmtId="0" fontId="83" fillId="0" borderId="72" xfId="1" applyFont="1" applyBorder="1" applyAlignment="1">
      <alignment horizontal="left" indent="1"/>
    </xf>
    <xf numFmtId="0" fontId="83" fillId="0" borderId="73" xfId="1" applyFont="1" applyBorder="1" applyAlignment="1">
      <alignment horizontal="left" indent="1"/>
    </xf>
    <xf numFmtId="0" fontId="83" fillId="0" borderId="70" xfId="1" applyFont="1" applyBorder="1" applyAlignment="1">
      <alignment horizontal="center" vertical="top" wrapText="1"/>
    </xf>
    <xf numFmtId="0" fontId="83" fillId="0" borderId="73" xfId="1" applyFont="1" applyBorder="1" applyAlignment="1">
      <alignment horizontal="center" vertical="top" wrapText="1"/>
    </xf>
    <xf numFmtId="0" fontId="83" fillId="0" borderId="179" xfId="1" applyFont="1" applyBorder="1" applyAlignment="1">
      <alignment horizontal="center" vertical="top" wrapText="1"/>
    </xf>
    <xf numFmtId="0" fontId="83" fillId="0" borderId="180" xfId="1" applyFont="1" applyBorder="1" applyAlignment="1">
      <alignment horizontal="center" vertical="top" wrapText="1"/>
    </xf>
    <xf numFmtId="0" fontId="83" fillId="0" borderId="181" xfId="1" applyFont="1" applyBorder="1" applyAlignment="1">
      <alignment horizontal="center" vertical="top" wrapText="1"/>
    </xf>
    <xf numFmtId="0" fontId="83" fillId="0" borderId="182" xfId="1" applyFont="1" applyBorder="1" applyAlignment="1">
      <alignment horizontal="center" vertical="top" wrapText="1"/>
    </xf>
    <xf numFmtId="0" fontId="83" fillId="0" borderId="183" xfId="1" applyFont="1" applyBorder="1" applyAlignment="1">
      <alignment horizontal="center" vertical="top" wrapText="1"/>
    </xf>
    <xf numFmtId="0" fontId="83" fillId="0" borderId="184" xfId="1" applyFont="1" applyBorder="1" applyAlignment="1">
      <alignment horizontal="center" vertical="top" wrapText="1"/>
    </xf>
    <xf numFmtId="15" fontId="83" fillId="0" borderId="179" xfId="1" applyNumberFormat="1" applyFont="1" applyBorder="1" applyAlignment="1">
      <alignment horizontal="center" vertical="top" wrapText="1"/>
    </xf>
    <xf numFmtId="15" fontId="83" fillId="0" borderId="185" xfId="1" applyNumberFormat="1" applyFont="1" applyBorder="1" applyAlignment="1">
      <alignment horizontal="center" vertical="top" wrapText="1"/>
    </xf>
    <xf numFmtId="15" fontId="83" fillId="0" borderId="181" xfId="1" applyNumberFormat="1" applyFont="1" applyBorder="1" applyAlignment="1">
      <alignment horizontal="center" vertical="top" wrapText="1"/>
    </xf>
    <xf numFmtId="15" fontId="83" fillId="0" borderId="186" xfId="1" applyNumberFormat="1" applyFont="1" applyBorder="1" applyAlignment="1">
      <alignment horizontal="center" vertical="top" wrapText="1"/>
    </xf>
    <xf numFmtId="15" fontId="83" fillId="0" borderId="183" xfId="1" applyNumberFormat="1" applyFont="1" applyBorder="1" applyAlignment="1">
      <alignment horizontal="center" vertical="top" wrapText="1"/>
    </xf>
    <xf numFmtId="15" fontId="83" fillId="0" borderId="187" xfId="1" applyNumberFormat="1" applyFont="1" applyBorder="1" applyAlignment="1">
      <alignment horizontal="center" vertical="top" wrapText="1"/>
    </xf>
    <xf numFmtId="0" fontId="71" fillId="26" borderId="62" xfId="1" applyFont="1" applyFill="1" applyBorder="1" applyAlignment="1">
      <alignment horizontal="center" vertical="center"/>
    </xf>
    <xf numFmtId="0" fontId="71" fillId="26" borderId="63" xfId="1" applyFont="1" applyFill="1" applyBorder="1" applyAlignment="1">
      <alignment horizontal="center" vertical="center"/>
    </xf>
    <xf numFmtId="0" fontId="71" fillId="26" borderId="64" xfId="1" applyFont="1" applyFill="1" applyBorder="1" applyAlignment="1">
      <alignment horizontal="center" vertical="center"/>
    </xf>
    <xf numFmtId="0" fontId="70" fillId="2" borderId="0" xfId="1" applyFill="1" applyAlignment="1">
      <alignment horizontal="center"/>
    </xf>
    <xf numFmtId="0" fontId="75" fillId="27" borderId="62" xfId="1" applyFont="1" applyFill="1" applyBorder="1" applyAlignment="1">
      <alignment horizontal="center" vertical="center" wrapText="1"/>
    </xf>
    <xf numFmtId="0" fontId="74" fillId="27" borderId="63" xfId="1" applyFont="1" applyFill="1" applyBorder="1" applyAlignment="1">
      <alignment horizontal="center" vertical="center" wrapText="1"/>
    </xf>
    <xf numFmtId="0" fontId="74" fillId="27" borderId="64" xfId="1" applyFont="1" applyFill="1" applyBorder="1" applyAlignment="1">
      <alignment horizontal="center" vertical="center" wrapText="1"/>
    </xf>
    <xf numFmtId="0" fontId="82" fillId="0" borderId="66" xfId="1" applyFont="1" applyBorder="1" applyAlignment="1">
      <alignment horizontal="left" vertical="top" wrapText="1" indent="1"/>
    </xf>
    <xf numFmtId="0" fontId="82" fillId="0" borderId="67" xfId="1" applyFont="1" applyBorder="1" applyAlignment="1">
      <alignment horizontal="left" vertical="top" wrapText="1" indent="1"/>
    </xf>
    <xf numFmtId="0" fontId="82" fillId="0" borderId="67" xfId="1" applyFont="1" applyBorder="1" applyAlignment="1">
      <alignment horizontal="left" vertical="top" wrapText="1"/>
    </xf>
    <xf numFmtId="0" fontId="82" fillId="0" borderId="67" xfId="1" applyFont="1" applyBorder="1" applyAlignment="1">
      <alignment horizontal="center" vertical="top" wrapText="1"/>
    </xf>
    <xf numFmtId="0" fontId="82" fillId="0" borderId="68" xfId="1" applyFont="1" applyBorder="1" applyAlignment="1">
      <alignment horizontal="center" vertical="top" wrapText="1"/>
    </xf>
    <xf numFmtId="0" fontId="152" fillId="28" borderId="62" xfId="2" applyFont="1" applyFill="1" applyBorder="1" applyAlignment="1">
      <alignment horizontal="center" vertical="center" wrapText="1"/>
    </xf>
    <xf numFmtId="0" fontId="33" fillId="28" borderId="63" xfId="2" applyFont="1" applyFill="1" applyBorder="1" applyAlignment="1">
      <alignment horizontal="center" vertical="center"/>
    </xf>
    <xf numFmtId="0" fontId="33" fillId="28" borderId="64" xfId="2" applyFont="1" applyFill="1" applyBorder="1" applyAlignment="1">
      <alignment horizontal="center" vertical="center"/>
    </xf>
    <xf numFmtId="0" fontId="86" fillId="0" borderId="0" xfId="4" applyFont="1" applyAlignment="1" applyProtection="1">
      <alignment horizontal="left"/>
    </xf>
    <xf numFmtId="0" fontId="153" fillId="29" borderId="77" xfId="5" applyFont="1" applyFill="1" applyBorder="1" applyAlignment="1">
      <alignment horizontal="left" vertical="center" wrapText="1" indent="1"/>
    </xf>
    <xf numFmtId="0" fontId="155" fillId="29" borderId="78" xfId="5" applyFont="1" applyFill="1" applyBorder="1" applyAlignment="1">
      <alignment horizontal="left" vertical="center" wrapText="1" indent="1"/>
    </xf>
    <xf numFmtId="0" fontId="155" fillId="29" borderId="81" xfId="5" applyFont="1" applyFill="1" applyBorder="1" applyAlignment="1">
      <alignment horizontal="left" vertical="center" wrapText="1" indent="1"/>
    </xf>
    <xf numFmtId="0" fontId="155" fillId="29" borderId="82" xfId="5" applyFont="1" applyFill="1" applyBorder="1" applyAlignment="1">
      <alignment horizontal="left" vertical="center" wrapText="1" indent="1"/>
    </xf>
    <xf numFmtId="0" fontId="156" fillId="30" borderId="79" xfId="5" applyFont="1" applyFill="1" applyBorder="1" applyAlignment="1">
      <alignment horizontal="left" vertical="center" wrapText="1" indent="1"/>
    </xf>
    <xf numFmtId="0" fontId="156" fillId="30" borderId="80" xfId="5" applyFont="1" applyFill="1" applyBorder="1" applyAlignment="1">
      <alignment horizontal="left" vertical="center" indent="1"/>
    </xf>
    <xf numFmtId="0" fontId="156" fillId="30" borderId="83" xfId="5" applyFont="1" applyFill="1" applyBorder="1" applyAlignment="1">
      <alignment horizontal="left" vertical="center" indent="1"/>
    </xf>
    <xf numFmtId="0" fontId="156" fillId="30" borderId="84" xfId="5" applyFont="1" applyFill="1" applyBorder="1" applyAlignment="1">
      <alignment horizontal="left" vertical="center" indent="1"/>
    </xf>
    <xf numFmtId="0" fontId="158" fillId="31" borderId="87" xfId="5" applyFont="1" applyFill="1" applyBorder="1" applyAlignment="1">
      <alignment horizontal="left" vertical="center" wrapText="1" indent="1"/>
    </xf>
    <xf numFmtId="0" fontId="158" fillId="31" borderId="88" xfId="5" applyFont="1" applyFill="1" applyBorder="1" applyAlignment="1">
      <alignment horizontal="left" vertical="center" wrapText="1" indent="1"/>
    </xf>
    <xf numFmtId="0" fontId="158" fillId="31" borderId="91" xfId="5" applyFont="1" applyFill="1" applyBorder="1" applyAlignment="1">
      <alignment horizontal="left" vertical="center" wrapText="1" indent="1"/>
    </xf>
    <xf numFmtId="0" fontId="158" fillId="31" borderId="92" xfId="5" applyFont="1" applyFill="1" applyBorder="1" applyAlignment="1">
      <alignment horizontal="left" vertical="center" wrapText="1" indent="1"/>
    </xf>
    <xf numFmtId="0" fontId="153" fillId="29" borderId="89" xfId="5" applyFont="1" applyFill="1" applyBorder="1" applyAlignment="1">
      <alignment horizontal="left" vertical="center" wrapText="1" indent="1"/>
    </xf>
    <xf numFmtId="0" fontId="153" fillId="29" borderId="90" xfId="5" applyFont="1" applyFill="1" applyBorder="1" applyAlignment="1">
      <alignment horizontal="left" vertical="center" wrapText="1" indent="1"/>
    </xf>
    <xf numFmtId="0" fontId="153" fillId="29" borderId="93" xfId="5" applyFont="1" applyFill="1" applyBorder="1" applyAlignment="1">
      <alignment horizontal="left" vertical="center" wrapText="1" indent="1"/>
    </xf>
    <xf numFmtId="0" fontId="153" fillId="29" borderId="94" xfId="5" applyFont="1" applyFill="1" applyBorder="1" applyAlignment="1">
      <alignment horizontal="left" vertical="center" wrapText="1" indent="1"/>
    </xf>
    <xf numFmtId="0" fontId="178" fillId="77" borderId="191" xfId="5" applyFont="1" applyFill="1" applyBorder="1" applyAlignment="1">
      <alignment horizontal="center" vertical="center"/>
    </xf>
    <xf numFmtId="0" fontId="178" fillId="77" borderId="192" xfId="5" applyFont="1" applyFill="1" applyBorder="1" applyAlignment="1">
      <alignment horizontal="center" vertical="center"/>
    </xf>
    <xf numFmtId="0" fontId="178" fillId="77" borderId="193" xfId="5" applyFont="1" applyFill="1" applyBorder="1" applyAlignment="1">
      <alignment horizontal="center" vertical="center"/>
    </xf>
    <xf numFmtId="165" fontId="185" fillId="27" borderId="96" xfId="6" applyFont="1" applyFill="1" applyBorder="1" applyAlignment="1">
      <alignment horizontal="center" vertical="center" wrapText="1"/>
    </xf>
    <xf numFmtId="165" fontId="185" fillId="27" borderId="97" xfId="6" applyFont="1" applyFill="1" applyBorder="1" applyAlignment="1">
      <alignment horizontal="center" vertical="center" wrapText="1"/>
    </xf>
    <xf numFmtId="0" fontId="63" fillId="0" borderId="0" xfId="2" applyFont="1" applyAlignment="1">
      <alignment horizontal="right" vertical="center"/>
    </xf>
    <xf numFmtId="0" fontId="93" fillId="33" borderId="66" xfId="7" applyFont="1" applyFill="1" applyBorder="1" applyAlignment="1">
      <alignment horizontal="left" vertical="center" wrapText="1" indent="1"/>
    </xf>
    <xf numFmtId="0" fontId="93" fillId="33" borderId="100" xfId="7" applyFont="1" applyFill="1" applyBorder="1" applyAlignment="1">
      <alignment horizontal="left" vertical="center" wrapText="1" indent="1"/>
    </xf>
    <xf numFmtId="0" fontId="93" fillId="33" borderId="69" xfId="7" applyFont="1" applyFill="1" applyBorder="1" applyAlignment="1">
      <alignment horizontal="left" vertical="center" wrapText="1" indent="1"/>
    </xf>
    <xf numFmtId="0" fontId="93" fillId="33" borderId="72" xfId="7" applyFont="1" applyFill="1" applyBorder="1" applyAlignment="1">
      <alignment horizontal="left" vertical="center" wrapText="1" indent="1"/>
    </xf>
    <xf numFmtId="0" fontId="95" fillId="17" borderId="99" xfId="2" applyFont="1" applyFill="1" applyBorder="1" applyAlignment="1">
      <alignment horizontal="left" vertical="center" wrapText="1" indent="1"/>
    </xf>
    <xf numFmtId="0" fontId="95" fillId="17" borderId="102" xfId="2" applyFont="1" applyFill="1" applyBorder="1" applyAlignment="1">
      <alignment horizontal="left" vertical="center" wrapText="1" indent="1"/>
    </xf>
    <xf numFmtId="0" fontId="180" fillId="36" borderId="69" xfId="2" applyFont="1" applyFill="1" applyBorder="1" applyAlignment="1">
      <alignment horizontal="left" vertical="center" wrapText="1" indent="1"/>
    </xf>
    <xf numFmtId="0" fontId="170" fillId="2" borderId="70" xfId="7" applyFont="1" applyFill="1" applyBorder="1" applyAlignment="1">
      <alignment horizontal="center" vertical="center" wrapText="1"/>
    </xf>
    <xf numFmtId="0" fontId="170" fillId="2" borderId="73" xfId="7" applyFont="1" applyFill="1" applyBorder="1" applyAlignment="1">
      <alignment horizontal="center" vertical="center" wrapText="1"/>
    </xf>
    <xf numFmtId="0" fontId="43" fillId="37" borderId="194" xfId="2" applyFont="1" applyFill="1" applyBorder="1" applyAlignment="1">
      <alignment horizontal="left" vertical="center" wrapText="1" indent="2"/>
    </xf>
    <xf numFmtId="0" fontId="43" fillId="37" borderId="195" xfId="2" applyFont="1" applyFill="1" applyBorder="1" applyAlignment="1">
      <alignment horizontal="left" vertical="center" wrapText="1" indent="2"/>
    </xf>
    <xf numFmtId="0" fontId="43" fillId="37" borderId="102" xfId="2" applyFont="1" applyFill="1" applyBorder="1" applyAlignment="1">
      <alignment horizontal="left" vertical="center" wrapText="1" indent="2"/>
    </xf>
    <xf numFmtId="0" fontId="165" fillId="2" borderId="108" xfId="3" applyFont="1" applyFill="1" applyBorder="1" applyAlignment="1">
      <alignment horizontal="center" vertical="center" wrapText="1"/>
    </xf>
    <xf numFmtId="0" fontId="163" fillId="2" borderId="57" xfId="3" applyFont="1" applyFill="1" applyBorder="1" applyAlignment="1">
      <alignment horizontal="center" vertical="center" wrapText="1"/>
    </xf>
    <xf numFmtId="0" fontId="163" fillId="2" borderId="109" xfId="3" applyFont="1" applyFill="1" applyBorder="1" applyAlignment="1">
      <alignment horizontal="center" vertical="center" wrapText="1"/>
    </xf>
    <xf numFmtId="0" fontId="163" fillId="2" borderId="110" xfId="3" applyFont="1" applyFill="1" applyBorder="1" applyAlignment="1">
      <alignment horizontal="center" vertical="center" wrapText="1"/>
    </xf>
    <xf numFmtId="0" fontId="163" fillId="2" borderId="0" xfId="3" applyFont="1" applyFill="1" applyAlignment="1">
      <alignment horizontal="center" vertical="center" wrapText="1"/>
    </xf>
    <xf numFmtId="0" fontId="163" fillId="2" borderId="111" xfId="3" applyFont="1" applyFill="1" applyBorder="1" applyAlignment="1">
      <alignment horizontal="center" vertical="center" wrapText="1"/>
    </xf>
    <xf numFmtId="0" fontId="163" fillId="2" borderId="112" xfId="3" applyFont="1" applyFill="1" applyBorder="1" applyAlignment="1">
      <alignment horizontal="center" vertical="center" wrapText="1"/>
    </xf>
    <xf numFmtId="0" fontId="163" fillId="2" borderId="58" xfId="3" applyFont="1" applyFill="1" applyBorder="1" applyAlignment="1">
      <alignment horizontal="center" vertical="center" wrapText="1"/>
    </xf>
    <xf numFmtId="0" fontId="163" fillId="2" borderId="113" xfId="3" applyFont="1" applyFill="1" applyBorder="1" applyAlignment="1">
      <alignment horizontal="center" vertical="center" wrapText="1"/>
    </xf>
    <xf numFmtId="0" fontId="165" fillId="2" borderId="108" xfId="3" applyFont="1" applyFill="1" applyBorder="1" applyAlignment="1">
      <alignment horizontal="left" vertical="center" wrapText="1" indent="1"/>
    </xf>
    <xf numFmtId="0" fontId="165" fillId="2" borderId="57" xfId="3" applyFont="1" applyFill="1" applyBorder="1" applyAlignment="1">
      <alignment horizontal="left" vertical="center" wrapText="1" indent="1"/>
    </xf>
    <xf numFmtId="0" fontId="165" fillId="2" borderId="109" xfId="3" applyFont="1" applyFill="1" applyBorder="1" applyAlignment="1">
      <alignment horizontal="left" vertical="center" wrapText="1" indent="1"/>
    </xf>
    <xf numFmtId="0" fontId="165" fillId="2" borderId="110" xfId="3" applyFont="1" applyFill="1" applyBorder="1" applyAlignment="1">
      <alignment horizontal="left" vertical="center" wrapText="1" indent="1"/>
    </xf>
    <xf numFmtId="0" fontId="165" fillId="2" borderId="0" xfId="3" applyFont="1" applyFill="1" applyAlignment="1">
      <alignment horizontal="left" vertical="center" wrapText="1" indent="1"/>
    </xf>
    <xf numFmtId="0" fontId="165" fillId="2" borderId="111" xfId="3" applyFont="1" applyFill="1" applyBorder="1" applyAlignment="1">
      <alignment horizontal="left" vertical="center" wrapText="1" indent="1"/>
    </xf>
    <xf numFmtId="0" fontId="165" fillId="2" borderId="112" xfId="3" applyFont="1" applyFill="1" applyBorder="1" applyAlignment="1">
      <alignment horizontal="left" vertical="center" wrapText="1" indent="1"/>
    </xf>
    <xf numFmtId="0" fontId="165" fillId="2" borderId="58" xfId="3" applyFont="1" applyFill="1" applyBorder="1" applyAlignment="1">
      <alignment horizontal="left" vertical="center" wrapText="1" indent="1"/>
    </xf>
    <xf numFmtId="0" fontId="165" fillId="2" borderId="113" xfId="3" applyFont="1" applyFill="1" applyBorder="1" applyAlignment="1">
      <alignment horizontal="left" vertical="center" wrapText="1" indent="1"/>
    </xf>
    <xf numFmtId="0" fontId="163" fillId="2" borderId="108" xfId="3" applyFont="1" applyFill="1" applyBorder="1" applyAlignment="1">
      <alignment horizontal="left" vertical="center" wrapText="1" indent="1"/>
    </xf>
    <xf numFmtId="0" fontId="163" fillId="2" borderId="57" xfId="3" applyFont="1" applyFill="1" applyBorder="1" applyAlignment="1">
      <alignment horizontal="left" vertical="center" wrapText="1" indent="1"/>
    </xf>
    <xf numFmtId="0" fontId="163" fillId="2" borderId="109" xfId="3" applyFont="1" applyFill="1" applyBorder="1" applyAlignment="1">
      <alignment horizontal="left" vertical="center" wrapText="1" indent="1"/>
    </xf>
    <xf numFmtId="0" fontId="163" fillId="2" borderId="110" xfId="3" applyFont="1" applyFill="1" applyBorder="1" applyAlignment="1">
      <alignment horizontal="left" vertical="center" wrapText="1" indent="1"/>
    </xf>
    <xf numFmtId="0" fontId="163" fillId="2" borderId="0" xfId="3" applyFont="1" applyFill="1" applyAlignment="1">
      <alignment horizontal="left" vertical="center" wrapText="1" indent="1"/>
    </xf>
    <xf numFmtId="0" fontId="163" fillId="2" borderId="111" xfId="3" applyFont="1" applyFill="1" applyBorder="1" applyAlignment="1">
      <alignment horizontal="left" vertical="center" wrapText="1" indent="1"/>
    </xf>
    <xf numFmtId="0" fontId="163" fillId="2" borderId="112" xfId="3" applyFont="1" applyFill="1" applyBorder="1" applyAlignment="1">
      <alignment horizontal="left" vertical="center" wrapText="1" indent="1"/>
    </xf>
    <xf numFmtId="0" fontId="163" fillId="2" borderId="58" xfId="3" applyFont="1" applyFill="1" applyBorder="1" applyAlignment="1">
      <alignment horizontal="left" vertical="center" wrapText="1" indent="1"/>
    </xf>
    <xf numFmtId="0" fontId="163" fillId="2" borderId="113" xfId="3" applyFont="1" applyFill="1" applyBorder="1" applyAlignment="1">
      <alignment horizontal="left" vertical="center" wrapText="1" indent="1"/>
    </xf>
    <xf numFmtId="0" fontId="63" fillId="2" borderId="0" xfId="3" applyFont="1" applyFill="1" applyAlignment="1">
      <alignment horizontal="center" vertical="center" wrapText="1"/>
    </xf>
    <xf numFmtId="0" fontId="105" fillId="16" borderId="0" xfId="3" applyFont="1" applyFill="1" applyAlignment="1">
      <alignment horizontal="center" vertical="center" wrapText="1"/>
    </xf>
    <xf numFmtId="0" fontId="59" fillId="2" borderId="105" xfId="3" applyFont="1" applyFill="1" applyBorder="1" applyAlignment="1">
      <alignment horizontal="left" vertical="center" wrapText="1" indent="2"/>
    </xf>
    <xf numFmtId="0" fontId="59" fillId="2" borderId="106" xfId="3" applyFont="1" applyFill="1" applyBorder="1" applyAlignment="1">
      <alignment horizontal="left" vertical="center" wrapText="1" indent="2"/>
    </xf>
    <xf numFmtId="0" fontId="59" fillId="2" borderId="107" xfId="3" applyFont="1" applyFill="1" applyBorder="1" applyAlignment="1">
      <alignment horizontal="left" vertical="center" wrapText="1" indent="2"/>
    </xf>
    <xf numFmtId="0" fontId="59" fillId="2" borderId="104" xfId="3" applyFont="1" applyFill="1" applyBorder="1" applyAlignment="1">
      <alignment horizontal="left" vertical="center" wrapText="1" indent="2"/>
    </xf>
    <xf numFmtId="0" fontId="59" fillId="2" borderId="114" xfId="3" applyFont="1" applyFill="1" applyBorder="1" applyAlignment="1">
      <alignment horizontal="left" vertical="center" wrapText="1" indent="2"/>
    </xf>
    <xf numFmtId="0" fontId="59" fillId="2" borderId="115" xfId="3" applyFont="1" applyFill="1" applyBorder="1" applyAlignment="1">
      <alignment horizontal="left" vertical="center" wrapText="1" indent="2"/>
    </xf>
    <xf numFmtId="0" fontId="166" fillId="40" borderId="0" xfId="3" applyFont="1" applyFill="1" applyAlignment="1">
      <alignment horizontal="center" vertical="center" wrapText="1"/>
    </xf>
    <xf numFmtId="0" fontId="84" fillId="41" borderId="0" xfId="3" applyFont="1" applyFill="1" applyAlignment="1">
      <alignment horizontal="center" vertical="center" wrapText="1"/>
    </xf>
    <xf numFmtId="0" fontId="88" fillId="41" borderId="0" xfId="3" applyFont="1" applyFill="1" applyAlignment="1">
      <alignment horizontal="center" vertical="center" wrapText="1"/>
    </xf>
    <xf numFmtId="0" fontId="84" fillId="42" borderId="0" xfId="3" applyFont="1" applyFill="1" applyAlignment="1">
      <alignment horizontal="center" vertical="center" wrapText="1"/>
    </xf>
    <xf numFmtId="0" fontId="88" fillId="42" borderId="0" xfId="3" applyFont="1" applyFill="1" applyAlignment="1">
      <alignment horizontal="center" vertical="center" wrapText="1"/>
    </xf>
    <xf numFmtId="0" fontId="84" fillId="43" borderId="0" xfId="3" applyFont="1" applyFill="1" applyAlignment="1">
      <alignment horizontal="center" vertical="center" wrapText="1"/>
    </xf>
    <xf numFmtId="0" fontId="88" fillId="43" borderId="0" xfId="3" applyFont="1" applyFill="1" applyAlignment="1">
      <alignment horizontal="center" vertical="center" wrapText="1"/>
    </xf>
    <xf numFmtId="0" fontId="84" fillId="44" borderId="0" xfId="3" applyFont="1" applyFill="1" applyAlignment="1">
      <alignment horizontal="center" vertical="center" wrapText="1"/>
    </xf>
    <xf numFmtId="0" fontId="88" fillId="44" borderId="0" xfId="3" applyFont="1" applyFill="1" applyAlignment="1">
      <alignment horizontal="center" vertical="center" wrapText="1"/>
    </xf>
    <xf numFmtId="0" fontId="163" fillId="2" borderId="50" xfId="3" applyFont="1" applyFill="1" applyBorder="1" applyAlignment="1">
      <alignment horizontal="center" vertical="center" wrapText="1"/>
    </xf>
    <xf numFmtId="0" fontId="165" fillId="2" borderId="50" xfId="3" applyFont="1" applyFill="1" applyBorder="1" applyAlignment="1">
      <alignment horizontal="left" vertical="center" wrapText="1" indent="1"/>
    </xf>
    <xf numFmtId="0" fontId="163" fillId="2" borderId="50" xfId="3" applyFont="1" applyFill="1" applyBorder="1" applyAlignment="1">
      <alignment horizontal="left" vertical="center" wrapText="1" indent="1"/>
    </xf>
    <xf numFmtId="0" fontId="163" fillId="2" borderId="52" xfId="3" applyFont="1" applyFill="1" applyBorder="1" applyAlignment="1">
      <alignment horizontal="center" vertical="center" wrapText="1"/>
    </xf>
    <xf numFmtId="0" fontId="163" fillId="2" borderId="53" xfId="3" applyFont="1" applyFill="1" applyBorder="1" applyAlignment="1">
      <alignment horizontal="center" vertical="center" wrapText="1"/>
    </xf>
    <xf numFmtId="0" fontId="163" fillId="2" borderId="54" xfId="3" applyFont="1" applyFill="1" applyBorder="1" applyAlignment="1">
      <alignment horizontal="center" vertical="center" wrapText="1"/>
    </xf>
    <xf numFmtId="0" fontId="165" fillId="2" borderId="52" xfId="3" applyFont="1" applyFill="1" applyBorder="1" applyAlignment="1">
      <alignment horizontal="left" vertical="center" wrapText="1" indent="1"/>
    </xf>
    <xf numFmtId="0" fontId="165" fillId="2" borderId="53" xfId="3" applyFont="1" applyFill="1" applyBorder="1" applyAlignment="1">
      <alignment horizontal="left" vertical="center" wrapText="1" indent="1"/>
    </xf>
    <xf numFmtId="0" fontId="165" fillId="2" borderId="54" xfId="3" applyFont="1" applyFill="1" applyBorder="1" applyAlignment="1">
      <alignment horizontal="left" vertical="center" wrapText="1" indent="1"/>
    </xf>
    <xf numFmtId="0" fontId="53" fillId="0" borderId="133" xfId="8" applyFont="1" applyBorder="1" applyAlignment="1">
      <alignment horizontal="center" vertical="center" wrapText="1"/>
    </xf>
    <xf numFmtId="0" fontId="53" fillId="0" borderId="134" xfId="8" applyFont="1" applyBorder="1" applyAlignment="1">
      <alignment horizontal="center" vertical="center" wrapText="1"/>
    </xf>
    <xf numFmtId="0" fontId="53" fillId="0" borderId="137" xfId="8" applyFont="1" applyBorder="1" applyAlignment="1">
      <alignment horizontal="center" vertical="center" wrapText="1"/>
    </xf>
    <xf numFmtId="0" fontId="89" fillId="45" borderId="116" xfId="8" applyFont="1" applyFill="1" applyBorder="1" applyAlignment="1">
      <alignment horizontal="center" vertical="center" wrapText="1"/>
    </xf>
    <xf numFmtId="0" fontId="116" fillId="45" borderId="117" xfId="8" applyFont="1" applyFill="1" applyBorder="1" applyAlignment="1">
      <alignment horizontal="center" vertical="center" wrapText="1"/>
    </xf>
    <xf numFmtId="0" fontId="116" fillId="45" borderId="118" xfId="8" applyFont="1" applyFill="1" applyBorder="1" applyAlignment="1">
      <alignment horizontal="center" vertical="center" wrapText="1"/>
    </xf>
    <xf numFmtId="0" fontId="188" fillId="54" borderId="122" xfId="8" applyFont="1" applyFill="1" applyBorder="1" applyAlignment="1">
      <alignment horizontal="right" vertical="center" wrapText="1" indent="3"/>
    </xf>
    <xf numFmtId="0" fontId="188" fillId="54" borderId="126" xfId="8" applyFont="1" applyFill="1" applyBorder="1" applyAlignment="1">
      <alignment horizontal="right" vertical="center" wrapText="1" indent="3"/>
    </xf>
    <xf numFmtId="0" fontId="188" fillId="54" borderId="130" xfId="8" applyFont="1" applyFill="1" applyBorder="1" applyAlignment="1">
      <alignment horizontal="right" vertical="center" wrapText="1" indent="3"/>
    </xf>
    <xf numFmtId="0" fontId="120" fillId="0" borderId="123" xfId="8" applyFont="1" applyBorder="1" applyAlignment="1">
      <alignment horizontal="right" vertical="center" wrapText="1" indent="12"/>
    </xf>
    <xf numFmtId="0" fontId="120" fillId="0" borderId="124" xfId="8" applyFont="1" applyBorder="1" applyAlignment="1">
      <alignment horizontal="right" vertical="center" wrapText="1" indent="12"/>
    </xf>
    <xf numFmtId="0" fontId="120" fillId="0" borderId="125" xfId="8" applyFont="1" applyBorder="1" applyAlignment="1">
      <alignment horizontal="right" vertical="center" wrapText="1" indent="12"/>
    </xf>
    <xf numFmtId="0" fontId="120" fillId="0" borderId="127" xfId="8" applyFont="1" applyBorder="1" applyAlignment="1">
      <alignment horizontal="right" vertical="center" wrapText="1" indent="12"/>
    </xf>
    <xf numFmtId="0" fontId="120" fillId="0" borderId="128" xfId="8" applyFont="1" applyBorder="1" applyAlignment="1">
      <alignment horizontal="right" vertical="center" wrapText="1" indent="12"/>
    </xf>
    <xf numFmtId="0" fontId="120" fillId="0" borderId="129" xfId="8" applyFont="1" applyBorder="1" applyAlignment="1">
      <alignment horizontal="right" vertical="center" wrapText="1" indent="12"/>
    </xf>
    <xf numFmtId="0" fontId="117" fillId="47" borderId="131" xfId="8" applyFont="1" applyFill="1" applyBorder="1" applyAlignment="1">
      <alignment horizontal="center" vertical="center" wrapText="1"/>
    </xf>
    <xf numFmtId="0" fontId="117" fillId="47" borderId="132" xfId="8" applyFont="1" applyFill="1" applyBorder="1" applyAlignment="1">
      <alignment horizontal="center" vertical="center" wrapText="1"/>
    </xf>
    <xf numFmtId="0" fontId="188" fillId="56" borderId="122" xfId="8" applyFont="1" applyFill="1" applyBorder="1" applyAlignment="1">
      <alignment horizontal="right" vertical="center" wrapText="1" indent="3"/>
    </xf>
    <xf numFmtId="0" fontId="188" fillId="56" borderId="126" xfId="8" applyFont="1" applyFill="1" applyBorder="1" applyAlignment="1">
      <alignment horizontal="right" vertical="center" wrapText="1" indent="3"/>
    </xf>
    <xf numFmtId="0" fontId="188" fillId="56" borderId="130" xfId="8" applyFont="1" applyFill="1" applyBorder="1" applyAlignment="1">
      <alignment horizontal="right" vertical="center" wrapText="1" indent="3"/>
    </xf>
    <xf numFmtId="0" fontId="123" fillId="0" borderId="133" xfId="8" applyFont="1" applyBorder="1" applyAlignment="1">
      <alignment horizontal="center" vertical="center" wrapText="1"/>
    </xf>
    <xf numFmtId="0" fontId="123" fillId="0" borderId="134" xfId="8" applyFont="1" applyBorder="1" applyAlignment="1">
      <alignment horizontal="center" vertical="center" wrapText="1"/>
    </xf>
    <xf numFmtId="0" fontId="123" fillId="0" borderId="137" xfId="8" applyFont="1" applyBorder="1" applyAlignment="1">
      <alignment horizontal="center" vertical="center" wrapText="1"/>
    </xf>
    <xf numFmtId="0" fontId="119" fillId="0" borderId="133" xfId="8" applyFont="1" applyBorder="1" applyAlignment="1">
      <alignment horizontal="center" vertical="center" wrapText="1"/>
    </xf>
    <xf numFmtId="0" fontId="119" fillId="0" borderId="134" xfId="8" applyFont="1" applyBorder="1" applyAlignment="1">
      <alignment horizontal="center" vertical="center" wrapText="1"/>
    </xf>
    <xf numFmtId="0" fontId="119" fillId="0" borderId="137" xfId="8" applyFont="1" applyBorder="1" applyAlignment="1">
      <alignment horizontal="center" vertical="center" wrapText="1"/>
    </xf>
    <xf numFmtId="0" fontId="67" fillId="0" borderId="123" xfId="8" applyFont="1" applyBorder="1" applyAlignment="1">
      <alignment horizontal="left" vertical="center" wrapText="1" indent="2"/>
    </xf>
    <xf numFmtId="0" fontId="129" fillId="0" borderId="124" xfId="8" applyFont="1" applyBorder="1" applyAlignment="1">
      <alignment horizontal="left" vertical="center" wrapText="1" indent="2"/>
    </xf>
    <xf numFmtId="0" fontId="129" fillId="0" borderId="125" xfId="8" applyFont="1" applyBorder="1" applyAlignment="1">
      <alignment horizontal="left" vertical="center" wrapText="1" indent="2"/>
    </xf>
    <xf numFmtId="0" fontId="129" fillId="0" borderId="135" xfId="8" applyFont="1" applyBorder="1" applyAlignment="1">
      <alignment horizontal="left" vertical="center" wrapText="1" indent="2"/>
    </xf>
    <xf numFmtId="0" fontId="129" fillId="0" borderId="0" xfId="8" applyFont="1" applyAlignment="1">
      <alignment horizontal="left" vertical="center" wrapText="1" indent="2"/>
    </xf>
    <xf numFmtId="0" fontId="129" fillId="0" borderId="136" xfId="8" applyFont="1" applyBorder="1" applyAlignment="1">
      <alignment horizontal="left" vertical="center" wrapText="1" indent="2"/>
    </xf>
    <xf numFmtId="0" fontId="129" fillId="0" borderId="127" xfId="8" applyFont="1" applyBorder="1" applyAlignment="1">
      <alignment horizontal="left" vertical="center" wrapText="1" indent="2"/>
    </xf>
    <xf numFmtId="0" fontId="129" fillId="0" borderId="128" xfId="8" applyFont="1" applyBorder="1" applyAlignment="1">
      <alignment horizontal="left" vertical="center" wrapText="1" indent="2"/>
    </xf>
    <xf numFmtId="0" fontId="129" fillId="0" borderId="129" xfId="8" applyFont="1" applyBorder="1" applyAlignment="1">
      <alignment horizontal="left" vertical="center" wrapText="1" indent="2"/>
    </xf>
    <xf numFmtId="0" fontId="188" fillId="57" borderId="122" xfId="8" applyFont="1" applyFill="1" applyBorder="1" applyAlignment="1">
      <alignment horizontal="right" vertical="center" wrapText="1" indent="3"/>
    </xf>
    <xf numFmtId="0" fontId="188" fillId="57" borderId="126" xfId="8" applyFont="1" applyFill="1" applyBorder="1" applyAlignment="1">
      <alignment horizontal="right" vertical="center" wrapText="1" indent="3"/>
    </xf>
    <xf numFmtId="0" fontId="188" fillId="57" borderId="130" xfId="8" applyFont="1" applyFill="1" applyBorder="1" applyAlignment="1">
      <alignment horizontal="right" vertical="center" wrapText="1" indent="3"/>
    </xf>
    <xf numFmtId="0" fontId="177" fillId="0" borderId="133" xfId="8" applyFont="1" applyBorder="1" applyAlignment="1">
      <alignment horizontal="center" vertical="center" wrapText="1"/>
    </xf>
    <xf numFmtId="0" fontId="177" fillId="0" borderId="134" xfId="8" applyFont="1" applyBorder="1" applyAlignment="1">
      <alignment horizontal="center" vertical="center" wrapText="1"/>
    </xf>
    <xf numFmtId="0" fontId="177" fillId="0" borderId="137" xfId="8" applyFont="1" applyBorder="1" applyAlignment="1">
      <alignment horizontal="center" vertical="center" wrapText="1"/>
    </xf>
    <xf numFmtId="0" fontId="118" fillId="86" borderId="1" xfId="0" applyFont="1" applyFill="1" applyBorder="1" applyAlignment="1">
      <alignment horizontal="center" vertical="center"/>
    </xf>
    <xf numFmtId="0" fontId="205" fillId="84" borderId="17" xfId="0" applyFont="1" applyFill="1" applyBorder="1" applyAlignment="1">
      <alignment horizontal="center" vertical="center"/>
    </xf>
    <xf numFmtId="0" fontId="205" fillId="84" borderId="20" xfId="0" applyFont="1" applyFill="1" applyBorder="1" applyAlignment="1">
      <alignment horizontal="center" vertical="center"/>
    </xf>
    <xf numFmtId="0" fontId="205" fillId="84" borderId="21" xfId="0" applyFont="1" applyFill="1" applyBorder="1" applyAlignment="1">
      <alignment horizontal="center" vertical="center"/>
    </xf>
    <xf numFmtId="0" fontId="205" fillId="78" borderId="219" xfId="0" applyFont="1" applyFill="1" applyBorder="1" applyAlignment="1">
      <alignment horizontal="center" vertical="center"/>
    </xf>
    <xf numFmtId="0" fontId="205" fillId="78" borderId="218" xfId="0" applyFont="1" applyFill="1" applyBorder="1" applyAlignment="1">
      <alignment horizontal="center" vertical="center"/>
    </xf>
    <xf numFmtId="0" fontId="205" fillId="79" borderId="218" xfId="0" applyFont="1" applyFill="1" applyBorder="1" applyAlignment="1">
      <alignment horizontal="center" vertical="top"/>
    </xf>
    <xf numFmtId="0" fontId="205" fillId="80" borderId="218" xfId="0" applyFont="1" applyFill="1" applyBorder="1" applyAlignment="1">
      <alignment horizontal="center" vertical="center"/>
    </xf>
    <xf numFmtId="0" fontId="205" fillId="25" borderId="218" xfId="0" applyFont="1" applyFill="1" applyBorder="1" applyAlignment="1">
      <alignment horizontal="center" vertical="center"/>
    </xf>
    <xf numFmtId="0" fontId="69" fillId="81" borderId="218" xfId="0" applyFont="1" applyFill="1" applyBorder="1" applyAlignment="1">
      <alignment horizontal="center" vertical="center"/>
    </xf>
    <xf numFmtId="0" fontId="0" fillId="79" borderId="31" xfId="0" applyFill="1" applyBorder="1" applyAlignment="1">
      <alignment horizontal="center" vertical="center" wrapText="1"/>
    </xf>
    <xf numFmtId="0" fontId="0" fillId="79" borderId="36" xfId="0" applyFill="1" applyBorder="1" applyAlignment="1">
      <alignment horizontal="center" vertical="center"/>
    </xf>
    <xf numFmtId="0" fontId="0" fillId="79" borderId="38" xfId="0" applyFill="1" applyBorder="1" applyAlignment="1">
      <alignment horizontal="center" vertical="center" wrapText="1"/>
    </xf>
    <xf numFmtId="0" fontId="0" fillId="79" borderId="42" xfId="0" applyFill="1" applyBorder="1" applyAlignment="1">
      <alignment horizontal="center" vertical="center"/>
    </xf>
    <xf numFmtId="0" fontId="123" fillId="0" borderId="1" xfId="0" applyFont="1" applyBorder="1" applyAlignment="1">
      <alignment horizontal="center" vertical="center" wrapText="1"/>
    </xf>
    <xf numFmtId="0" fontId="177" fillId="0" borderId="1" xfId="0" applyFont="1" applyBorder="1" applyAlignment="1">
      <alignment horizontal="center" vertical="center" wrapText="1"/>
    </xf>
    <xf numFmtId="0" fontId="177" fillId="83" borderId="1" xfId="0" applyFont="1" applyFill="1" applyBorder="1" applyAlignment="1">
      <alignment horizontal="center" vertical="center" wrapText="1"/>
    </xf>
    <xf numFmtId="0" fontId="203" fillId="0" borderId="1" xfId="0" applyFont="1" applyBorder="1" applyAlignment="1">
      <alignment horizontal="center" vertical="center" wrapText="1"/>
    </xf>
    <xf numFmtId="0" fontId="87" fillId="85" borderId="1" xfId="0" applyFont="1" applyFill="1" applyBorder="1" applyAlignment="1">
      <alignment horizontal="left" vertical="center" wrapText="1"/>
    </xf>
    <xf numFmtId="0" fontId="87" fillId="85" borderId="1" xfId="0" applyFont="1" applyFill="1" applyBorder="1" applyAlignment="1">
      <alignment horizontal="left" vertical="center"/>
    </xf>
    <xf numFmtId="0" fontId="9" fillId="6" borderId="29" xfId="0" applyFont="1" applyFill="1" applyBorder="1" applyAlignment="1">
      <alignment horizontal="center" vertical="center" wrapText="1"/>
    </xf>
    <xf numFmtId="0" fontId="9" fillId="6" borderId="34" xfId="0" applyFont="1" applyFill="1" applyBorder="1" applyAlignment="1">
      <alignment horizontal="center" vertical="center" wrapText="1"/>
    </xf>
    <xf numFmtId="0" fontId="9" fillId="6" borderId="35" xfId="0" applyFont="1" applyFill="1" applyBorder="1" applyAlignment="1">
      <alignment horizontal="center" vertical="center" wrapText="1"/>
    </xf>
    <xf numFmtId="0" fontId="9" fillId="7" borderId="29" xfId="0" applyFont="1" applyFill="1" applyBorder="1" applyAlignment="1">
      <alignment horizontal="center" vertical="center" wrapText="1"/>
    </xf>
    <xf numFmtId="0" fontId="9" fillId="7" borderId="35" xfId="0" applyFont="1" applyFill="1" applyBorder="1" applyAlignment="1">
      <alignment horizontal="center" vertical="center" wrapText="1"/>
    </xf>
    <xf numFmtId="0" fontId="9" fillId="7" borderId="4" xfId="0" applyFont="1" applyFill="1" applyBorder="1" applyAlignment="1">
      <alignment horizontal="center" vertical="center" wrapText="1"/>
    </xf>
    <xf numFmtId="0" fontId="9" fillId="7" borderId="5" xfId="0" applyFont="1" applyFill="1" applyBorder="1" applyAlignment="1">
      <alignment horizontal="center" vertical="center" wrapText="1"/>
    </xf>
    <xf numFmtId="0" fontId="9" fillId="6" borderId="38" xfId="0" applyFont="1" applyFill="1" applyBorder="1" applyAlignment="1">
      <alignment horizontal="center" vertical="center" wrapText="1"/>
    </xf>
    <xf numFmtId="0" fontId="9" fillId="6" borderId="31" xfId="0" applyFont="1" applyFill="1" applyBorder="1" applyAlignment="1">
      <alignment horizontal="center" vertical="center" wrapText="1"/>
    </xf>
    <xf numFmtId="0" fontId="9" fillId="6" borderId="30" xfId="0" applyFont="1" applyFill="1" applyBorder="1" applyAlignment="1">
      <alignment horizontal="center" vertical="center" wrapText="1"/>
    </xf>
    <xf numFmtId="0" fontId="9" fillId="6" borderId="5" xfId="0" applyFont="1" applyFill="1" applyBorder="1" applyAlignment="1">
      <alignment horizontal="center" vertical="center" wrapText="1"/>
    </xf>
    <xf numFmtId="0" fontId="9" fillId="6" borderId="4" xfId="0" applyFont="1" applyFill="1" applyBorder="1" applyAlignment="1">
      <alignment horizontal="center" vertical="center" wrapText="1"/>
    </xf>
    <xf numFmtId="15" fontId="17" fillId="8" borderId="31" xfId="0" applyNumberFormat="1" applyFont="1" applyFill="1" applyBorder="1" applyAlignment="1">
      <alignment horizontal="center" vertical="center" wrapText="1"/>
    </xf>
    <xf numFmtId="15" fontId="17" fillId="8" borderId="30" xfId="0" applyNumberFormat="1" applyFont="1" applyFill="1" applyBorder="1" applyAlignment="1">
      <alignment horizontal="center" vertical="center" wrapText="1"/>
    </xf>
    <xf numFmtId="15" fontId="17" fillId="8" borderId="5" xfId="0" applyNumberFormat="1" applyFont="1" applyFill="1" applyBorder="1" applyAlignment="1">
      <alignment horizontal="center" vertical="center" wrapText="1"/>
    </xf>
    <xf numFmtId="15" fontId="9" fillId="8" borderId="38" xfId="0" applyNumberFormat="1" applyFont="1" applyFill="1" applyBorder="1" applyAlignment="1">
      <alignment horizontal="center" vertical="center" wrapText="1"/>
    </xf>
    <xf numFmtId="15" fontId="9" fillId="8" borderId="34" xfId="0" applyNumberFormat="1" applyFont="1" applyFill="1" applyBorder="1" applyAlignment="1">
      <alignment horizontal="center" vertical="center" wrapText="1"/>
    </xf>
    <xf numFmtId="15" fontId="9" fillId="8" borderId="35" xfId="0" applyNumberFormat="1" applyFont="1" applyFill="1" applyBorder="1" applyAlignment="1">
      <alignment horizontal="center" vertical="center" wrapText="1"/>
    </xf>
    <xf numFmtId="0" fontId="16" fillId="8" borderId="4" xfId="0" applyFont="1" applyFill="1" applyBorder="1" applyAlignment="1">
      <alignment horizontal="center" vertical="center" wrapText="1"/>
    </xf>
    <xf numFmtId="0" fontId="16" fillId="8" borderId="36" xfId="0" applyFont="1" applyFill="1" applyBorder="1" applyAlignment="1">
      <alignment horizontal="center" vertical="center" wrapText="1"/>
    </xf>
    <xf numFmtId="15" fontId="9" fillId="8" borderId="29" xfId="0" applyNumberFormat="1" applyFont="1" applyFill="1" applyBorder="1" applyAlignment="1">
      <alignment horizontal="center" vertical="center" wrapText="1"/>
    </xf>
    <xf numFmtId="15" fontId="9" fillId="8" borderId="42" xfId="0" applyNumberFormat="1" applyFont="1" applyFill="1" applyBorder="1" applyAlignment="1">
      <alignment horizontal="center" vertical="center" wrapText="1"/>
    </xf>
    <xf numFmtId="0" fontId="9" fillId="8" borderId="4" xfId="0" applyFont="1" applyFill="1" applyBorder="1" applyAlignment="1">
      <alignment horizontal="center" vertical="center" wrapText="1"/>
    </xf>
    <xf numFmtId="0" fontId="9" fillId="8" borderId="36" xfId="0" applyFont="1" applyFill="1" applyBorder="1" applyAlignment="1">
      <alignment horizontal="center" vertical="center" wrapText="1"/>
    </xf>
    <xf numFmtId="0" fontId="15" fillId="8" borderId="18" xfId="0" applyFont="1" applyFill="1" applyBorder="1" applyAlignment="1">
      <alignment horizontal="center" vertical="center"/>
    </xf>
    <xf numFmtId="0" fontId="15" fillId="8" borderId="16" xfId="0" applyFont="1" applyFill="1" applyBorder="1" applyAlignment="1">
      <alignment horizontal="center" vertical="center"/>
    </xf>
    <xf numFmtId="0" fontId="15" fillId="8" borderId="18" xfId="0" applyFont="1" applyFill="1" applyBorder="1" applyAlignment="1">
      <alignment horizontal="center" vertical="center" wrapText="1"/>
    </xf>
    <xf numFmtId="0" fontId="15" fillId="8" borderId="16" xfId="0" applyFont="1" applyFill="1" applyBorder="1" applyAlignment="1">
      <alignment horizontal="center" vertical="center" wrapText="1"/>
    </xf>
    <xf numFmtId="0" fontId="9" fillId="7" borderId="30" xfId="0" applyFont="1" applyFill="1" applyBorder="1" applyAlignment="1">
      <alignment horizontal="center" vertical="center" wrapText="1"/>
    </xf>
    <xf numFmtId="0" fontId="8" fillId="7" borderId="4" xfId="0" applyFont="1" applyFill="1" applyBorder="1" applyAlignment="1">
      <alignment horizontal="left" vertical="center" wrapText="1"/>
    </xf>
    <xf numFmtId="0" fontId="8" fillId="7" borderId="5" xfId="0" applyFont="1" applyFill="1" applyBorder="1" applyAlignment="1">
      <alignment horizontal="left" vertical="center" wrapText="1"/>
    </xf>
    <xf numFmtId="0" fontId="9" fillId="7" borderId="1" xfId="0" applyFont="1" applyFill="1" applyBorder="1" applyAlignment="1">
      <alignment horizontal="center" vertical="center" wrapText="1"/>
    </xf>
    <xf numFmtId="49" fontId="9" fillId="7" borderId="31" xfId="0" applyNumberFormat="1" applyFont="1" applyFill="1" applyBorder="1" applyAlignment="1">
      <alignment horizontal="center" vertical="center" wrapText="1"/>
    </xf>
    <xf numFmtId="49" fontId="9" fillId="7" borderId="30" xfId="0" applyNumberFormat="1" applyFont="1" applyFill="1" applyBorder="1" applyAlignment="1">
      <alignment horizontal="center" vertical="center" wrapText="1"/>
    </xf>
    <xf numFmtId="49" fontId="9" fillId="7" borderId="5" xfId="0" applyNumberFormat="1" applyFont="1" applyFill="1" applyBorder="1" applyAlignment="1">
      <alignment horizontal="center" vertical="center" wrapText="1"/>
    </xf>
    <xf numFmtId="0" fontId="16" fillId="9" borderId="26" xfId="0" applyFont="1" applyFill="1" applyBorder="1" applyAlignment="1">
      <alignment horizontal="center" vertical="center" wrapText="1"/>
    </xf>
    <xf numFmtId="0" fontId="16" fillId="6" borderId="31" xfId="0" applyFont="1" applyFill="1" applyBorder="1" applyAlignment="1">
      <alignment horizontal="center" vertical="center" wrapText="1"/>
    </xf>
    <xf numFmtId="0" fontId="16" fillId="6" borderId="5" xfId="0" applyFont="1" applyFill="1" applyBorder="1" applyAlignment="1">
      <alignment horizontal="center" vertical="center" wrapText="1"/>
    </xf>
    <xf numFmtId="49" fontId="9" fillId="9" borderId="1" xfId="0" applyNumberFormat="1" applyFont="1" applyFill="1" applyBorder="1" applyAlignment="1">
      <alignment horizontal="center" vertical="center" wrapText="1"/>
    </xf>
    <xf numFmtId="0" fontId="9" fillId="7" borderId="34" xfId="0" applyFont="1" applyFill="1" applyBorder="1" applyAlignment="1">
      <alignment horizontal="center" vertical="center" wrapText="1"/>
    </xf>
    <xf numFmtId="0" fontId="9" fillId="7" borderId="26" xfId="0" applyFont="1" applyFill="1" applyBorder="1" applyAlignment="1">
      <alignment horizontal="center" vertical="center" wrapText="1"/>
    </xf>
    <xf numFmtId="0" fontId="16" fillId="9" borderId="1" xfId="0" applyFont="1" applyFill="1" applyBorder="1" applyAlignment="1">
      <alignment horizontal="center" vertical="center" wrapText="1"/>
    </xf>
    <xf numFmtId="0" fontId="16" fillId="9" borderId="4" xfId="0" applyFont="1" applyFill="1" applyBorder="1" applyAlignment="1">
      <alignment horizontal="center" vertical="center" wrapText="1"/>
    </xf>
    <xf numFmtId="0" fontId="16" fillId="9" borderId="30" xfId="0" applyFont="1" applyFill="1" applyBorder="1" applyAlignment="1">
      <alignment horizontal="center" vertical="center" wrapText="1"/>
    </xf>
    <xf numFmtId="0" fontId="16" fillId="9" borderId="5" xfId="0" applyFont="1" applyFill="1" applyBorder="1" applyAlignment="1">
      <alignment horizontal="center" vertical="center" wrapText="1"/>
    </xf>
    <xf numFmtId="0" fontId="9" fillId="7" borderId="4" xfId="0" applyFont="1" applyFill="1" applyBorder="1" applyAlignment="1">
      <alignment horizontal="left" vertical="center" wrapText="1"/>
    </xf>
    <xf numFmtId="0" fontId="9" fillId="7" borderId="5" xfId="0" applyFont="1" applyFill="1" applyBorder="1" applyAlignment="1">
      <alignment horizontal="left" vertical="center" wrapText="1"/>
    </xf>
    <xf numFmtId="0" fontId="9" fillId="7" borderId="4" xfId="0" applyFont="1" applyFill="1" applyBorder="1" applyAlignment="1">
      <alignment vertical="center" wrapText="1"/>
    </xf>
    <xf numFmtId="0" fontId="9" fillId="7" borderId="5" xfId="0" applyFont="1" applyFill="1" applyBorder="1" applyAlignment="1">
      <alignment vertical="center" wrapText="1"/>
    </xf>
    <xf numFmtId="0" fontId="12" fillId="8" borderId="22" xfId="0" applyFont="1" applyFill="1" applyBorder="1" applyAlignment="1">
      <alignment horizontal="center" vertical="center" textRotation="90" wrapText="1"/>
    </xf>
    <xf numFmtId="0" fontId="12" fillId="8" borderId="37" xfId="0" applyFont="1" applyFill="1" applyBorder="1" applyAlignment="1">
      <alignment horizontal="center" vertical="center" textRotation="90" wrapText="1"/>
    </xf>
    <xf numFmtId="0" fontId="12" fillId="8" borderId="25" xfId="0" applyFont="1" applyFill="1" applyBorder="1" applyAlignment="1">
      <alignment horizontal="center" vertical="center" textRotation="90" wrapText="1"/>
    </xf>
    <xf numFmtId="0" fontId="12" fillId="8" borderId="28" xfId="0" applyFont="1" applyFill="1" applyBorder="1" applyAlignment="1">
      <alignment horizontal="center" vertical="center" textRotation="90" wrapText="1"/>
    </xf>
    <xf numFmtId="0" fontId="12" fillId="8" borderId="39" xfId="0" applyFont="1" applyFill="1" applyBorder="1" applyAlignment="1">
      <alignment horizontal="center" vertical="center" textRotation="90" wrapText="1"/>
    </xf>
    <xf numFmtId="0" fontId="15" fillId="8" borderId="23" xfId="0" applyFont="1" applyFill="1" applyBorder="1" applyAlignment="1">
      <alignment horizontal="center" vertical="center" wrapText="1"/>
    </xf>
    <xf numFmtId="0" fontId="15" fillId="8" borderId="5" xfId="0" applyFont="1" applyFill="1" applyBorder="1" applyAlignment="1">
      <alignment horizontal="center" vertical="center" wrapText="1"/>
    </xf>
    <xf numFmtId="0" fontId="15" fillId="8" borderId="1" xfId="0" applyFont="1" applyFill="1" applyBorder="1" applyAlignment="1">
      <alignment horizontal="center" vertical="center" wrapText="1"/>
    </xf>
    <xf numFmtId="0" fontId="15" fillId="8" borderId="4" xfId="0" applyFont="1" applyFill="1" applyBorder="1" applyAlignment="1">
      <alignment horizontal="center" vertical="center" wrapText="1"/>
    </xf>
    <xf numFmtId="0" fontId="15" fillId="8" borderId="27" xfId="0" applyFont="1" applyFill="1" applyBorder="1" applyAlignment="1">
      <alignment horizontal="center" vertical="center" wrapText="1"/>
    </xf>
    <xf numFmtId="0" fontId="12" fillId="6" borderId="22" xfId="0" applyFont="1" applyFill="1" applyBorder="1" applyAlignment="1">
      <alignment horizontal="center" vertical="center" textRotation="90" wrapText="1"/>
    </xf>
    <xf numFmtId="0" fontId="12" fillId="6" borderId="25" xfId="0" applyFont="1" applyFill="1" applyBorder="1" applyAlignment="1">
      <alignment horizontal="center" vertical="center" textRotation="90" wrapText="1"/>
    </xf>
    <xf numFmtId="0" fontId="12" fillId="6" borderId="28" xfId="0" applyFont="1" applyFill="1" applyBorder="1" applyAlignment="1">
      <alignment horizontal="center" vertical="center" textRotation="90" wrapText="1"/>
    </xf>
    <xf numFmtId="0" fontId="12" fillId="6" borderId="39" xfId="0" applyFont="1" applyFill="1" applyBorder="1" applyAlignment="1">
      <alignment horizontal="center" vertical="center" textRotation="90" wrapText="1"/>
    </xf>
    <xf numFmtId="0" fontId="16" fillId="7" borderId="4" xfId="0" applyFont="1" applyFill="1" applyBorder="1" applyAlignment="1">
      <alignment horizontal="center" vertical="center" wrapText="1"/>
    </xf>
    <xf numFmtId="0" fontId="16" fillId="7" borderId="30" xfId="0" applyFont="1" applyFill="1" applyBorder="1" applyAlignment="1">
      <alignment horizontal="center" vertical="center" wrapText="1"/>
    </xf>
    <xf numFmtId="0" fontId="16" fillId="7" borderId="5" xfId="0" applyFont="1" applyFill="1" applyBorder="1" applyAlignment="1">
      <alignment horizontal="center" vertical="center" wrapText="1"/>
    </xf>
    <xf numFmtId="0" fontId="15" fillId="6" borderId="31" xfId="0" applyFont="1" applyFill="1" applyBorder="1" applyAlignment="1">
      <alignment horizontal="center" vertical="center" wrapText="1"/>
    </xf>
    <xf numFmtId="0" fontId="15" fillId="6" borderId="30" xfId="0" applyFont="1" applyFill="1" applyBorder="1" applyAlignment="1">
      <alignment horizontal="center" vertical="center" wrapText="1"/>
    </xf>
    <xf numFmtId="0" fontId="15" fillId="6" borderId="36" xfId="0" applyFont="1" applyFill="1" applyBorder="1" applyAlignment="1">
      <alignment horizontal="center" vertical="center" wrapText="1"/>
    </xf>
    <xf numFmtId="0" fontId="15" fillId="7" borderId="30" xfId="0" applyFont="1" applyFill="1" applyBorder="1" applyAlignment="1">
      <alignment horizontal="center" vertical="center" wrapText="1"/>
    </xf>
    <xf numFmtId="0" fontId="15" fillId="7" borderId="36" xfId="0" applyFont="1" applyFill="1" applyBorder="1" applyAlignment="1">
      <alignment horizontal="center" vertical="center" wrapText="1"/>
    </xf>
    <xf numFmtId="0" fontId="12" fillId="7" borderId="43" xfId="0" applyFont="1" applyFill="1" applyBorder="1" applyAlignment="1">
      <alignment horizontal="center" vertical="center" textRotation="90" wrapText="1"/>
    </xf>
    <xf numFmtId="0" fontId="12" fillId="7" borderId="33" xfId="0" applyFont="1" applyFill="1" applyBorder="1" applyAlignment="1">
      <alignment horizontal="center" vertical="center" textRotation="90" wrapText="1"/>
    </xf>
    <xf numFmtId="0" fontId="12" fillId="7" borderId="41" xfId="0" applyFont="1" applyFill="1" applyBorder="1" applyAlignment="1">
      <alignment horizontal="center" vertical="center" textRotation="90" wrapText="1"/>
    </xf>
    <xf numFmtId="0" fontId="16" fillId="8" borderId="31" xfId="0" applyFont="1" applyFill="1" applyBorder="1" applyAlignment="1">
      <alignment horizontal="center" vertical="center" wrapText="1"/>
    </xf>
    <xf numFmtId="0" fontId="16" fillId="8" borderId="30" xfId="0" applyFont="1" applyFill="1" applyBorder="1" applyAlignment="1">
      <alignment horizontal="center" vertical="center" wrapText="1"/>
    </xf>
    <xf numFmtId="0" fontId="16" fillId="8" borderId="5" xfId="0" applyFont="1" applyFill="1" applyBorder="1" applyAlignment="1">
      <alignment horizontal="center" vertical="center" wrapText="1"/>
    </xf>
    <xf numFmtId="0" fontId="16" fillId="6" borderId="4" xfId="0" applyFont="1" applyFill="1" applyBorder="1" applyAlignment="1">
      <alignment horizontal="center" vertical="center" wrapText="1"/>
    </xf>
    <xf numFmtId="0" fontId="16" fillId="6" borderId="30" xfId="0" applyFont="1" applyFill="1" applyBorder="1" applyAlignment="1">
      <alignment horizontal="center" vertical="center" wrapText="1"/>
    </xf>
    <xf numFmtId="0" fontId="16" fillId="6" borderId="36" xfId="0" applyFont="1" applyFill="1" applyBorder="1" applyAlignment="1">
      <alignment horizontal="center" vertical="center" wrapText="1"/>
    </xf>
    <xf numFmtId="0" fontId="10" fillId="2" borderId="0" xfId="0" applyFont="1" applyFill="1" applyAlignment="1">
      <alignment horizontal="center" vertical="center" wrapText="1"/>
    </xf>
    <xf numFmtId="0" fontId="11" fillId="10" borderId="17" xfId="0" applyFont="1" applyFill="1" applyBorder="1" applyAlignment="1">
      <alignment horizontal="center" vertical="center" wrapText="1"/>
    </xf>
    <xf numFmtId="0" fontId="11" fillId="10" borderId="20" xfId="0" applyFont="1" applyFill="1" applyBorder="1" applyAlignment="1">
      <alignment horizontal="center" vertical="center" wrapText="1"/>
    </xf>
    <xf numFmtId="0" fontId="11" fillId="10" borderId="21" xfId="0" applyFont="1" applyFill="1" applyBorder="1" applyAlignment="1">
      <alignment horizontal="center" vertical="center" wrapText="1"/>
    </xf>
    <xf numFmtId="0" fontId="3" fillId="3" borderId="14" xfId="0" applyFont="1" applyFill="1" applyBorder="1" applyAlignment="1">
      <alignment horizontal="center" vertical="center" wrapText="1"/>
    </xf>
    <xf numFmtId="0" fontId="3" fillId="3" borderId="15" xfId="0" applyFont="1" applyFill="1" applyBorder="1" applyAlignment="1">
      <alignment horizontal="center" vertical="center" wrapText="1"/>
    </xf>
    <xf numFmtId="0" fontId="12" fillId="9" borderId="22" xfId="0" applyFont="1" applyFill="1" applyBorder="1" applyAlignment="1">
      <alignment horizontal="center" vertical="center" textRotation="90" wrapText="1"/>
    </xf>
    <xf numFmtId="0" fontId="12" fillId="9" borderId="25" xfId="0" applyFont="1" applyFill="1" applyBorder="1" applyAlignment="1">
      <alignment horizontal="center" vertical="center" textRotation="90" wrapText="1"/>
    </xf>
    <xf numFmtId="0" fontId="12" fillId="9" borderId="28" xfId="0" applyFont="1" applyFill="1" applyBorder="1" applyAlignment="1">
      <alignment horizontal="center" vertical="center" textRotation="90" wrapText="1"/>
    </xf>
    <xf numFmtId="0" fontId="13" fillId="9" borderId="39" xfId="0" applyFont="1" applyFill="1" applyBorder="1" applyAlignment="1">
      <alignment horizontal="center" vertical="center" textRotation="90" wrapText="1"/>
    </xf>
    <xf numFmtId="0" fontId="15" fillId="9" borderId="23" xfId="0" applyFont="1" applyFill="1" applyBorder="1" applyAlignment="1">
      <alignment horizontal="center" vertical="center" wrapText="1"/>
    </xf>
    <xf numFmtId="0" fontId="15" fillId="9" borderId="1" xfId="0" applyFont="1" applyFill="1" applyBorder="1" applyAlignment="1">
      <alignment horizontal="center" vertical="center" wrapText="1"/>
    </xf>
    <xf numFmtId="0" fontId="15" fillId="9" borderId="4" xfId="0" applyFont="1" applyFill="1" applyBorder="1" applyAlignment="1">
      <alignment horizontal="center" vertical="center" wrapText="1"/>
    </xf>
    <xf numFmtId="0" fontId="14" fillId="9" borderId="27" xfId="0" applyFont="1" applyFill="1" applyBorder="1" applyAlignment="1">
      <alignment horizontal="center" vertical="center" wrapText="1"/>
    </xf>
    <xf numFmtId="15" fontId="9" fillId="9" borderId="24" xfId="0" applyNumberFormat="1" applyFont="1" applyFill="1" applyBorder="1" applyAlignment="1">
      <alignment horizontal="center" vertical="center" wrapText="1"/>
    </xf>
    <xf numFmtId="15" fontId="9" fillId="9" borderId="26" xfId="0" applyNumberFormat="1" applyFont="1" applyFill="1" applyBorder="1" applyAlignment="1">
      <alignment horizontal="center" vertical="center" wrapText="1"/>
    </xf>
    <xf numFmtId="49" fontId="9" fillId="9" borderId="23" xfId="0" applyNumberFormat="1" applyFont="1" applyFill="1" applyBorder="1" applyAlignment="1">
      <alignment horizontal="center" vertical="center" wrapText="1"/>
    </xf>
    <xf numFmtId="0" fontId="9" fillId="9" borderId="23" xfId="0" applyFont="1" applyFill="1" applyBorder="1" applyAlignment="1">
      <alignment horizontal="center" vertical="center" wrapText="1"/>
    </xf>
    <xf numFmtId="0" fontId="9" fillId="9" borderId="1" xfId="0" applyFont="1" applyFill="1" applyBorder="1" applyAlignment="1">
      <alignment horizontal="center" vertical="center" wrapText="1"/>
    </xf>
    <xf numFmtId="15" fontId="17" fillId="9" borderId="23" xfId="0" applyNumberFormat="1" applyFont="1" applyFill="1" applyBorder="1" applyAlignment="1">
      <alignment horizontal="center" vertical="center" wrapText="1"/>
    </xf>
    <xf numFmtId="15" fontId="17" fillId="9" borderId="1" xfId="0" applyNumberFormat="1" applyFont="1" applyFill="1" applyBorder="1" applyAlignment="1">
      <alignment horizontal="center" vertical="center" wrapText="1"/>
    </xf>
    <xf numFmtId="49" fontId="9" fillId="9" borderId="26" xfId="0" applyNumberFormat="1" applyFont="1" applyFill="1" applyBorder="1" applyAlignment="1">
      <alignment horizontal="center" vertical="center" wrapText="1"/>
    </xf>
    <xf numFmtId="0" fontId="16" fillId="9" borderId="23" xfId="0" applyFont="1" applyFill="1" applyBorder="1" applyAlignment="1">
      <alignment horizontal="center" vertical="center" wrapText="1"/>
    </xf>
    <xf numFmtId="0" fontId="116" fillId="66" borderId="49" xfId="3" applyFont="1" applyFill="1" applyBorder="1" applyAlignment="1" applyProtection="1">
      <alignment horizontal="left" vertical="center" wrapText="1" indent="1"/>
      <protection locked="0"/>
    </xf>
    <xf numFmtId="0" fontId="89" fillId="71" borderId="49" xfId="3" applyFont="1" applyFill="1" applyBorder="1" applyAlignment="1" applyProtection="1">
      <alignment horizontal="left" vertical="center" wrapText="1" indent="1"/>
      <protection locked="0"/>
    </xf>
    <xf numFmtId="0" fontId="116" fillId="70" borderId="49" xfId="3" applyFont="1" applyFill="1" applyBorder="1" applyAlignment="1" applyProtection="1">
      <alignment horizontal="left" vertical="center" wrapText="1" indent="1"/>
      <protection locked="0"/>
    </xf>
    <xf numFmtId="0" fontId="116" fillId="69" borderId="49" xfId="3" applyFont="1" applyFill="1" applyBorder="1" applyAlignment="1" applyProtection="1">
      <alignment horizontal="left" vertical="center" wrapText="1" indent="1"/>
      <protection locked="0"/>
    </xf>
    <xf numFmtId="0" fontId="89" fillId="20" borderId="49" xfId="3" applyFont="1" applyFill="1" applyBorder="1" applyAlignment="1" applyProtection="1">
      <alignment horizontal="left" vertical="center" wrapText="1" indent="1"/>
      <protection locked="0"/>
    </xf>
    <xf numFmtId="0" fontId="116" fillId="65" borderId="49" xfId="3" applyFont="1" applyFill="1" applyBorder="1" applyAlignment="1" applyProtection="1">
      <alignment horizontal="left" vertical="center" wrapText="1" indent="1"/>
      <protection locked="0"/>
    </xf>
    <xf numFmtId="0" fontId="116" fillId="17" borderId="0" xfId="3" applyFont="1" applyFill="1" applyAlignment="1" applyProtection="1">
      <alignment horizontal="left" vertical="center" wrapText="1" indent="1"/>
      <protection locked="0"/>
    </xf>
    <xf numFmtId="0" fontId="89" fillId="68" borderId="49" xfId="3" applyFont="1" applyFill="1" applyBorder="1" applyAlignment="1" applyProtection="1">
      <alignment horizontal="left" vertical="center" wrapText="1" indent="1"/>
      <protection locked="0"/>
    </xf>
    <xf numFmtId="0" fontId="89" fillId="58" borderId="49" xfId="3" applyFont="1" applyFill="1" applyBorder="1" applyAlignment="1" applyProtection="1">
      <alignment horizontal="left" vertical="center" wrapText="1" indent="1"/>
      <protection locked="0"/>
    </xf>
    <xf numFmtId="0" fontId="89" fillId="58" borderId="141" xfId="1" applyFont="1" applyFill="1" applyBorder="1" applyAlignment="1" applyProtection="1">
      <alignment horizontal="center" vertical="center" wrapText="1"/>
      <protection locked="0"/>
    </xf>
    <xf numFmtId="0" fontId="89" fillId="58" borderId="142" xfId="1" applyFont="1" applyFill="1" applyBorder="1" applyAlignment="1" applyProtection="1">
      <alignment horizontal="center" vertical="center" wrapText="1"/>
      <protection locked="0"/>
    </xf>
    <xf numFmtId="0" fontId="89" fillId="58" borderId="143" xfId="1" applyFont="1" applyFill="1" applyBorder="1" applyAlignment="1" applyProtection="1">
      <alignment horizontal="center" vertical="center" wrapText="1"/>
      <protection locked="0"/>
    </xf>
    <xf numFmtId="0" fontId="91" fillId="59" borderId="144" xfId="3" applyFont="1" applyFill="1" applyBorder="1" applyAlignment="1" applyProtection="1">
      <alignment horizontal="center" vertical="center" wrapText="1"/>
      <protection locked="0"/>
    </xf>
    <xf numFmtId="0" fontId="91" fillId="59" borderId="145" xfId="3" applyFont="1" applyFill="1" applyBorder="1" applyAlignment="1" applyProtection="1">
      <alignment horizontal="center" vertical="center" wrapText="1"/>
      <protection locked="0"/>
    </xf>
    <xf numFmtId="0" fontId="91" fillId="60" borderId="145" xfId="3" applyFont="1" applyFill="1" applyBorder="1" applyAlignment="1" applyProtection="1">
      <alignment horizontal="center" vertical="center" wrapText="1"/>
      <protection locked="0"/>
    </xf>
    <xf numFmtId="0" fontId="89" fillId="61" borderId="145" xfId="3" applyFont="1" applyFill="1" applyBorder="1" applyAlignment="1" applyProtection="1">
      <alignment horizontal="center" vertical="center" wrapText="1"/>
      <protection locked="0"/>
    </xf>
    <xf numFmtId="0" fontId="89" fillId="61" borderId="146" xfId="3" applyFont="1" applyFill="1" applyBorder="1" applyAlignment="1" applyProtection="1">
      <alignment horizontal="center" vertical="center" wrapText="1"/>
      <protection locked="0"/>
    </xf>
    <xf numFmtId="0" fontId="90" fillId="59" borderId="147" xfId="3" applyFont="1" applyFill="1" applyBorder="1" applyAlignment="1" applyProtection="1">
      <alignment horizontal="center" vertical="center" wrapText="1"/>
      <protection locked="0"/>
    </xf>
    <xf numFmtId="0" fontId="90" fillId="59" borderId="150" xfId="3" applyFont="1" applyFill="1" applyBorder="1" applyAlignment="1" applyProtection="1">
      <alignment horizontal="center" vertical="center" wrapText="1"/>
      <protection locked="0"/>
    </xf>
    <xf numFmtId="0" fontId="90" fillId="59" borderId="148" xfId="3" applyFont="1" applyFill="1" applyBorder="1" applyAlignment="1" applyProtection="1">
      <alignment horizontal="center" vertical="center" wrapText="1"/>
      <protection locked="0"/>
    </xf>
    <xf numFmtId="0" fontId="90" fillId="59" borderId="151" xfId="3" applyFont="1" applyFill="1" applyBorder="1" applyAlignment="1" applyProtection="1">
      <alignment horizontal="center" vertical="center" wrapText="1"/>
      <protection locked="0"/>
    </xf>
    <xf numFmtId="0" fontId="96" fillId="60" borderId="148" xfId="3" applyFont="1" applyFill="1" applyBorder="1" applyAlignment="1" applyProtection="1">
      <alignment horizontal="center" vertical="center" wrapText="1"/>
      <protection locked="0"/>
    </xf>
    <xf numFmtId="0" fontId="96" fillId="60" borderId="151" xfId="3" applyFont="1" applyFill="1" applyBorder="1" applyAlignment="1" applyProtection="1">
      <alignment horizontal="center" vertical="center" wrapText="1"/>
      <protection locked="0"/>
    </xf>
    <xf numFmtId="0" fontId="134" fillId="62" borderId="148" xfId="7" applyFont="1" applyFill="1" applyBorder="1" applyAlignment="1">
      <alignment horizontal="center" vertical="center" wrapText="1"/>
    </xf>
    <xf numFmtId="0" fontId="135" fillId="63" borderId="149" xfId="7" applyFont="1" applyFill="1" applyBorder="1" applyAlignment="1">
      <alignment horizontal="center" vertical="center" wrapText="1"/>
    </xf>
    <xf numFmtId="0" fontId="135" fillId="63" borderId="152" xfId="7" applyFont="1" applyFill="1" applyBorder="1" applyAlignment="1">
      <alignment horizontal="center" vertical="center" wrapText="1"/>
    </xf>
    <xf numFmtId="0" fontId="89" fillId="72" borderId="49" xfId="3" applyFont="1" applyFill="1" applyBorder="1" applyAlignment="1" applyProtection="1">
      <alignment horizontal="left" vertical="center" wrapText="1" indent="1"/>
      <protection locked="0"/>
    </xf>
    <xf numFmtId="0" fontId="116" fillId="73" borderId="49" xfId="3" applyFont="1" applyFill="1" applyBorder="1" applyAlignment="1" applyProtection="1">
      <alignment horizontal="left" vertical="center" wrapText="1" indent="1"/>
      <protection locked="0"/>
    </xf>
    <xf numFmtId="0" fontId="174" fillId="67" borderId="173" xfId="0" applyFont="1" applyFill="1" applyBorder="1" applyAlignment="1">
      <alignment horizontal="center" vertical="center"/>
    </xf>
    <xf numFmtId="0" fontId="174" fillId="67" borderId="174" xfId="0" applyFont="1" applyFill="1" applyBorder="1" applyAlignment="1">
      <alignment horizontal="center" vertical="center"/>
    </xf>
    <xf numFmtId="0" fontId="174" fillId="67" borderId="175" xfId="0" applyFont="1" applyFill="1" applyBorder="1" applyAlignment="1">
      <alignment horizontal="center" vertical="center"/>
    </xf>
    <xf numFmtId="0" fontId="174" fillId="67" borderId="176" xfId="0" applyFont="1" applyFill="1" applyBorder="1" applyAlignment="1">
      <alignment horizontal="center" vertical="center"/>
    </xf>
    <xf numFmtId="0" fontId="174" fillId="67" borderId="177" xfId="0" applyFont="1" applyFill="1" applyBorder="1" applyAlignment="1">
      <alignment horizontal="center" vertical="center"/>
    </xf>
    <xf numFmtId="0" fontId="174" fillId="67" borderId="178" xfId="0" applyFont="1" applyFill="1" applyBorder="1" applyAlignment="1">
      <alignment horizontal="center" vertical="center"/>
    </xf>
    <xf numFmtId="0" fontId="43" fillId="15" borderId="50" xfId="0" applyFont="1" applyFill="1" applyBorder="1" applyAlignment="1">
      <alignment horizontal="left" vertical="center" wrapText="1" indent="1"/>
    </xf>
    <xf numFmtId="0" fontId="43" fillId="14" borderId="50" xfId="0" applyFont="1" applyFill="1" applyBorder="1" applyAlignment="1">
      <alignment horizontal="left" vertical="center" wrapText="1" indent="1"/>
    </xf>
    <xf numFmtId="0" fontId="36" fillId="14" borderId="50" xfId="0" applyFont="1" applyFill="1" applyBorder="1" applyAlignment="1">
      <alignment horizontal="center" vertical="center" textRotation="90" wrapText="1"/>
    </xf>
    <xf numFmtId="0" fontId="42" fillId="8" borderId="18" xfId="0" applyFont="1" applyFill="1" applyBorder="1" applyAlignment="1">
      <alignment horizontal="center" vertical="center"/>
    </xf>
    <xf numFmtId="0" fontId="42" fillId="8" borderId="16" xfId="0" applyFont="1" applyFill="1" applyBorder="1" applyAlignment="1">
      <alignment horizontal="center" vertical="center"/>
    </xf>
    <xf numFmtId="0" fontId="43" fillId="13" borderId="50" xfId="0" applyFont="1" applyFill="1" applyBorder="1" applyAlignment="1">
      <alignment horizontal="left" vertical="center" wrapText="1" indent="1"/>
    </xf>
    <xf numFmtId="0" fontId="36" fillId="13" borderId="50" xfId="0" applyFont="1" applyFill="1" applyBorder="1" applyAlignment="1">
      <alignment horizontal="center" vertical="center" textRotation="90" wrapText="1"/>
    </xf>
    <xf numFmtId="0" fontId="43" fillId="13" borderId="56" xfId="0" applyFont="1" applyFill="1" applyBorder="1" applyAlignment="1">
      <alignment horizontal="center" vertical="center" wrapText="1"/>
    </xf>
    <xf numFmtId="0" fontId="43" fillId="13" borderId="55" xfId="0" applyFont="1" applyFill="1" applyBorder="1" applyAlignment="1">
      <alignment horizontal="center" vertical="center" wrapText="1"/>
    </xf>
    <xf numFmtId="0" fontId="42" fillId="8" borderId="18" xfId="0" applyFont="1" applyFill="1" applyBorder="1" applyAlignment="1">
      <alignment horizontal="left" vertical="center" wrapText="1" indent="1"/>
    </xf>
    <xf numFmtId="0" fontId="42" fillId="8" borderId="16" xfId="0" applyFont="1" applyFill="1" applyBorder="1" applyAlignment="1">
      <alignment horizontal="left" vertical="center" wrapText="1" indent="1"/>
    </xf>
    <xf numFmtId="0" fontId="36" fillId="15" borderId="50" xfId="0" applyFont="1" applyFill="1" applyBorder="1" applyAlignment="1">
      <alignment horizontal="center" vertical="center" textRotation="90" wrapText="1"/>
    </xf>
    <xf numFmtId="0" fontId="43" fillId="15" borderId="52" xfId="0" applyFont="1" applyFill="1" applyBorder="1" applyAlignment="1">
      <alignment horizontal="center" vertical="center" wrapText="1"/>
    </xf>
    <xf numFmtId="0" fontId="43" fillId="15" borderId="54" xfId="0" applyFont="1" applyFill="1" applyBorder="1" applyAlignment="1">
      <alignment horizontal="center" vertical="center" wrapText="1"/>
    </xf>
    <xf numFmtId="0" fontId="33" fillId="2" borderId="50" xfId="0" applyFont="1" applyFill="1" applyBorder="1" applyAlignment="1">
      <alignment horizontal="center" vertical="center" wrapText="1"/>
    </xf>
    <xf numFmtId="0" fontId="3" fillId="2" borderId="50" xfId="0" applyFont="1" applyFill="1" applyBorder="1" applyAlignment="1">
      <alignment horizontal="center" vertical="center" wrapText="1"/>
    </xf>
    <xf numFmtId="0" fontId="2" fillId="2" borderId="50" xfId="0" applyFont="1" applyFill="1" applyBorder="1" applyAlignment="1">
      <alignment horizontal="center" vertical="center" wrapText="1"/>
    </xf>
    <xf numFmtId="0" fontId="43" fillId="2" borderId="57" xfId="0" applyFont="1" applyFill="1" applyBorder="1" applyAlignment="1">
      <alignment horizontal="center" vertical="center" wrapText="1"/>
    </xf>
    <xf numFmtId="0" fontId="43" fillId="2" borderId="58" xfId="0" applyFont="1" applyFill="1" applyBorder="1" applyAlignment="1">
      <alignment horizontal="center" vertical="center" wrapText="1"/>
    </xf>
    <xf numFmtId="0" fontId="37" fillId="13" borderId="50" xfId="0" applyFont="1" applyFill="1" applyBorder="1" applyAlignment="1">
      <alignment horizontal="left" vertical="center" wrapText="1" indent="1"/>
    </xf>
    <xf numFmtId="0" fontId="50" fillId="13" borderId="50" xfId="0" applyFont="1" applyFill="1" applyBorder="1" applyAlignment="1">
      <alignment horizontal="center" vertical="center" textRotation="90" wrapText="1"/>
    </xf>
    <xf numFmtId="0" fontId="196" fillId="18" borderId="201" xfId="0" applyFont="1" applyFill="1" applyBorder="1" applyAlignment="1">
      <alignment horizontal="left" vertical="center" wrapText="1" indent="1"/>
    </xf>
    <xf numFmtId="0" fontId="196" fillId="18" borderId="203" xfId="0" applyFont="1" applyFill="1" applyBorder="1" applyAlignment="1">
      <alignment horizontal="left" vertical="center" wrapText="1" indent="1"/>
    </xf>
    <xf numFmtId="0" fontId="196" fillId="18" borderId="206" xfId="0" applyFont="1" applyFill="1" applyBorder="1" applyAlignment="1">
      <alignment horizontal="left" vertical="center" wrapText="1" indent="1"/>
    </xf>
    <xf numFmtId="0" fontId="196" fillId="18" borderId="202" xfId="0" applyFont="1" applyFill="1" applyBorder="1" applyAlignment="1">
      <alignment horizontal="center" vertical="center"/>
    </xf>
    <xf numFmtId="0" fontId="196" fillId="18" borderId="50" xfId="0" applyFont="1" applyFill="1" applyBorder="1" applyAlignment="1">
      <alignment horizontal="center" vertical="center"/>
    </xf>
    <xf numFmtId="0" fontId="196" fillId="18" borderId="204" xfId="0" applyFont="1" applyFill="1" applyBorder="1" applyAlignment="1">
      <alignment horizontal="center" vertical="center"/>
    </xf>
    <xf numFmtId="0" fontId="196" fillId="18" borderId="205" xfId="0" applyFont="1" applyFill="1" applyBorder="1" applyAlignment="1">
      <alignment horizontal="center" vertical="center"/>
    </xf>
    <xf numFmtId="0" fontId="193" fillId="13" borderId="211" xfId="0" applyFont="1" applyFill="1" applyBorder="1" applyAlignment="1">
      <alignment horizontal="center" vertical="center" textRotation="90" wrapText="1"/>
    </xf>
    <xf numFmtId="0" fontId="193" fillId="13" borderId="213" xfId="0" applyFont="1" applyFill="1" applyBorder="1" applyAlignment="1">
      <alignment horizontal="center" vertical="center" textRotation="90" wrapText="1"/>
    </xf>
    <xf numFmtId="0" fontId="193" fillId="13" borderId="216" xfId="0" applyFont="1" applyFill="1" applyBorder="1" applyAlignment="1">
      <alignment horizontal="center" vertical="center" textRotation="90" wrapText="1"/>
    </xf>
    <xf numFmtId="0" fontId="200" fillId="13" borderId="211" xfId="0" applyFont="1" applyFill="1" applyBorder="1" applyAlignment="1">
      <alignment horizontal="left" vertical="center" wrapText="1" indent="1"/>
    </xf>
    <xf numFmtId="0" fontId="200" fillId="13" borderId="214" xfId="0" applyFont="1" applyFill="1" applyBorder="1" applyAlignment="1">
      <alignment horizontal="left" vertical="center" wrapText="1" indent="1"/>
    </xf>
    <xf numFmtId="0" fontId="198" fillId="13" borderId="211" xfId="0" applyFont="1" applyFill="1" applyBorder="1" applyAlignment="1">
      <alignment horizontal="left" vertical="center" wrapText="1" indent="1"/>
    </xf>
    <xf numFmtId="0" fontId="198" fillId="13" borderId="214" xfId="0" applyFont="1" applyFill="1" applyBorder="1" applyAlignment="1">
      <alignment horizontal="left" vertical="center" wrapText="1" indent="1"/>
    </xf>
    <xf numFmtId="0" fontId="200" fillId="13" borderId="217" xfId="0" applyFont="1" applyFill="1" applyBorder="1" applyAlignment="1">
      <alignment horizontal="left" vertical="center" wrapText="1" indent="1"/>
    </xf>
    <xf numFmtId="0" fontId="200" fillId="13" borderId="213" xfId="0" applyFont="1" applyFill="1" applyBorder="1" applyAlignment="1">
      <alignment horizontal="left" vertical="center" wrapText="1" indent="1"/>
    </xf>
    <xf numFmtId="0" fontId="193" fillId="13" borderId="212" xfId="0" applyFont="1" applyFill="1" applyBorder="1" applyAlignment="1">
      <alignment horizontal="center" vertical="center" textRotation="90" wrapText="1"/>
    </xf>
    <xf numFmtId="0" fontId="193" fillId="13" borderId="215" xfId="0" applyFont="1" applyFill="1" applyBorder="1" applyAlignment="1">
      <alignment horizontal="center" vertical="center" textRotation="90" wrapText="1"/>
    </xf>
    <xf numFmtId="0" fontId="200" fillId="21" borderId="210" xfId="0" applyFont="1" applyFill="1" applyBorder="1" applyAlignment="1">
      <alignment horizontal="left" vertical="center" wrapText="1" indent="1"/>
    </xf>
    <xf numFmtId="0" fontId="200" fillId="21" borderId="212" xfId="0" applyFont="1" applyFill="1" applyBorder="1" applyAlignment="1">
      <alignment horizontal="left" vertical="center" wrapText="1" indent="1"/>
    </xf>
    <xf numFmtId="0" fontId="196" fillId="18" borderId="200" xfId="0" applyFont="1" applyFill="1" applyBorder="1" applyAlignment="1">
      <alignment horizontal="center" vertical="center"/>
    </xf>
    <xf numFmtId="0" fontId="196" fillId="18" borderId="54" xfId="0" applyFont="1" applyFill="1" applyBorder="1" applyAlignment="1">
      <alignment horizontal="center" vertical="center"/>
    </xf>
    <xf numFmtId="0" fontId="193" fillId="20" borderId="210" xfId="0" applyFont="1" applyFill="1" applyBorder="1" applyAlignment="1">
      <alignment horizontal="center" vertical="center" textRotation="90" wrapText="1"/>
    </xf>
    <xf numFmtId="0" fontId="193" fillId="20" borderId="212" xfId="0" applyFont="1" applyFill="1" applyBorder="1" applyAlignment="1">
      <alignment horizontal="center" vertical="center" textRotation="90" wrapText="1"/>
    </xf>
    <xf numFmtId="0" fontId="193" fillId="20" borderId="215" xfId="0" applyFont="1" applyFill="1" applyBorder="1" applyAlignment="1">
      <alignment horizontal="center" vertical="center" textRotation="90" wrapText="1"/>
    </xf>
    <xf numFmtId="0" fontId="193" fillId="20" borderId="211" xfId="0" applyFont="1" applyFill="1" applyBorder="1" applyAlignment="1">
      <alignment horizontal="center" vertical="center" textRotation="90" wrapText="1"/>
    </xf>
    <xf numFmtId="0" fontId="193" fillId="20" borderId="213" xfId="0" applyFont="1" applyFill="1" applyBorder="1" applyAlignment="1">
      <alignment horizontal="center" vertical="center" textRotation="90" wrapText="1"/>
    </xf>
    <xf numFmtId="0" fontId="193" fillId="20" borderId="216" xfId="0" applyFont="1" applyFill="1" applyBorder="1" applyAlignment="1">
      <alignment horizontal="center" vertical="center" textRotation="90" wrapText="1"/>
    </xf>
    <xf numFmtId="0" fontId="200" fillId="21" borderId="215" xfId="0" applyFont="1" applyFill="1" applyBorder="1" applyAlignment="1">
      <alignment horizontal="left" vertical="center" wrapText="1" indent="1"/>
    </xf>
    <xf numFmtId="0" fontId="193" fillId="14" borderId="211" xfId="0" applyFont="1" applyFill="1" applyBorder="1" applyAlignment="1">
      <alignment horizontal="center" vertical="center" textRotation="90" wrapText="1"/>
    </xf>
    <xf numFmtId="0" fontId="193" fillId="14" borderId="213" xfId="0" applyFont="1" applyFill="1" applyBorder="1" applyAlignment="1">
      <alignment horizontal="center" vertical="center" textRotation="90" wrapText="1"/>
    </xf>
    <xf numFmtId="0" fontId="193" fillId="14" borderId="216" xfId="0" applyFont="1" applyFill="1" applyBorder="1" applyAlignment="1">
      <alignment horizontal="center" vertical="center" textRotation="90" wrapText="1"/>
    </xf>
    <xf numFmtId="0" fontId="198" fillId="14" borderId="211" xfId="0" applyFont="1" applyFill="1" applyBorder="1" applyAlignment="1">
      <alignment horizontal="left" vertical="center" wrapText="1" indent="1"/>
    </xf>
    <xf numFmtId="0" fontId="198" fillId="14" borderId="213" xfId="0" applyFont="1" applyFill="1" applyBorder="1" applyAlignment="1">
      <alignment horizontal="left" vertical="center" wrapText="1" indent="1"/>
    </xf>
    <xf numFmtId="0" fontId="198" fillId="14" borderId="214" xfId="0" applyFont="1" applyFill="1" applyBorder="1" applyAlignment="1">
      <alignment horizontal="left" vertical="center" wrapText="1" indent="1"/>
    </xf>
    <xf numFmtId="0" fontId="200" fillId="14" borderId="217" xfId="0" applyFont="1" applyFill="1" applyBorder="1" applyAlignment="1">
      <alignment horizontal="left" vertical="center" wrapText="1" indent="1"/>
    </xf>
    <xf numFmtId="0" fontId="200" fillId="14" borderId="213" xfId="0" applyFont="1" applyFill="1" applyBorder="1" applyAlignment="1">
      <alignment horizontal="left" vertical="center" wrapText="1" indent="1"/>
    </xf>
    <xf numFmtId="0" fontId="200" fillId="14" borderId="214" xfId="0" applyFont="1" applyFill="1" applyBorder="1" applyAlignment="1">
      <alignment horizontal="left" vertical="center" wrapText="1" indent="1"/>
    </xf>
    <xf numFmtId="0" fontId="201" fillId="2" borderId="197" xfId="0" applyFont="1" applyFill="1" applyBorder="1" applyAlignment="1">
      <alignment horizontal="center" vertical="center" wrapText="1"/>
    </xf>
    <xf numFmtId="0" fontId="43" fillId="2" borderId="198" xfId="0" applyFont="1" applyFill="1" applyBorder="1" applyAlignment="1">
      <alignment horizontal="center" vertical="center" wrapText="1"/>
    </xf>
    <xf numFmtId="0" fontId="43" fillId="2" borderId="199" xfId="0" applyFont="1" applyFill="1" applyBorder="1" applyAlignment="1">
      <alignment horizontal="center" vertical="center" wrapText="1"/>
    </xf>
    <xf numFmtId="0" fontId="193" fillId="13" borderId="210" xfId="0" applyFont="1" applyFill="1" applyBorder="1" applyAlignment="1">
      <alignment horizontal="center" vertical="center" textRotation="90" wrapText="1"/>
    </xf>
    <xf numFmtId="0" fontId="194" fillId="13" borderId="210" xfId="0" applyFont="1" applyFill="1" applyBorder="1" applyAlignment="1">
      <alignment horizontal="center" vertical="center" textRotation="90" wrapText="1"/>
    </xf>
    <xf numFmtId="0" fontId="194" fillId="13" borderId="212" xfId="0" applyFont="1" applyFill="1" applyBorder="1" applyAlignment="1">
      <alignment horizontal="center" vertical="center" textRotation="90" wrapText="1"/>
    </xf>
    <xf numFmtId="0" fontId="194" fillId="13" borderId="215" xfId="0" applyFont="1" applyFill="1" applyBorder="1" applyAlignment="1">
      <alignment horizontal="center" vertical="center" textRotation="90" wrapText="1"/>
    </xf>
    <xf numFmtId="0" fontId="62" fillId="13" borderId="211" xfId="0" applyFont="1" applyFill="1" applyBorder="1" applyAlignment="1">
      <alignment horizontal="left" vertical="center" wrapText="1" indent="1"/>
    </xf>
    <xf numFmtId="0" fontId="62" fillId="13" borderId="214" xfId="0" applyFont="1" applyFill="1" applyBorder="1" applyAlignment="1">
      <alignment horizontal="left" vertical="center" wrapText="1" indent="1"/>
    </xf>
    <xf numFmtId="0" fontId="62" fillId="13" borderId="212" xfId="0" applyFont="1" applyFill="1" applyBorder="1" applyAlignment="1">
      <alignment horizontal="left" vertical="center" wrapText="1" indent="1"/>
    </xf>
    <xf numFmtId="0" fontId="200" fillId="13" borderId="212" xfId="0" applyFont="1" applyFill="1" applyBorder="1" applyAlignment="1">
      <alignment horizontal="left" vertical="center" wrapText="1" indent="1"/>
    </xf>
    <xf numFmtId="0" fontId="200" fillId="13" borderId="215" xfId="0" applyFont="1" applyFill="1" applyBorder="1" applyAlignment="1">
      <alignment horizontal="left" vertical="center" wrapText="1" indent="1"/>
    </xf>
    <xf numFmtId="0" fontId="195" fillId="13" borderId="213" xfId="0" applyFont="1" applyFill="1" applyBorder="1" applyAlignment="1">
      <alignment horizontal="center" vertical="center" textRotation="90" wrapText="1"/>
    </xf>
    <xf numFmtId="0" fontId="195" fillId="13" borderId="216" xfId="0" applyFont="1" applyFill="1" applyBorder="1" applyAlignment="1">
      <alignment horizontal="center" vertical="center" textRotation="90" wrapText="1"/>
    </xf>
    <xf numFmtId="0" fontId="48" fillId="18" borderId="50" xfId="0" applyFont="1" applyFill="1" applyBorder="1" applyAlignment="1">
      <alignment horizontal="center" vertical="center"/>
    </xf>
    <xf numFmtId="0" fontId="57" fillId="18" borderId="50" xfId="0" applyFont="1" applyFill="1" applyBorder="1" applyAlignment="1">
      <alignment horizontal="center" vertical="center" wrapText="1"/>
    </xf>
    <xf numFmtId="0" fontId="48" fillId="18" borderId="52" xfId="0" applyFont="1" applyFill="1" applyBorder="1" applyAlignment="1">
      <alignment horizontal="center" vertical="center" wrapText="1"/>
    </xf>
    <xf numFmtId="0" fontId="48" fillId="18" borderId="53" xfId="0" applyFont="1" applyFill="1" applyBorder="1" applyAlignment="1">
      <alignment horizontal="center" vertical="center" wrapText="1"/>
    </xf>
    <xf numFmtId="0" fontId="48" fillId="18" borderId="54" xfId="0" applyFont="1" applyFill="1" applyBorder="1" applyAlignment="1">
      <alignment horizontal="center" vertical="center" wrapText="1"/>
    </xf>
    <xf numFmtId="15" fontId="48" fillId="18" borderId="52" xfId="0" applyNumberFormat="1" applyFont="1" applyFill="1" applyBorder="1" applyAlignment="1">
      <alignment horizontal="center" vertical="center" wrapText="1"/>
    </xf>
    <xf numFmtId="15" fontId="48" fillId="18" borderId="53" xfId="0" applyNumberFormat="1" applyFont="1" applyFill="1" applyBorder="1" applyAlignment="1">
      <alignment horizontal="center" vertical="center" wrapText="1"/>
    </xf>
    <xf numFmtId="15" fontId="48" fillId="18" borderId="54" xfId="0" applyNumberFormat="1" applyFont="1" applyFill="1" applyBorder="1" applyAlignment="1">
      <alignment horizontal="center" vertical="center" wrapText="1"/>
    </xf>
    <xf numFmtId="0" fontId="39" fillId="15" borderId="50" xfId="0" applyFont="1" applyFill="1" applyBorder="1" applyAlignment="1">
      <alignment horizontal="center" vertical="center" wrapText="1"/>
    </xf>
    <xf numFmtId="15" fontId="39" fillId="15" borderId="50" xfId="0" applyNumberFormat="1" applyFont="1" applyFill="1" applyBorder="1" applyAlignment="1">
      <alignment horizontal="center" vertical="center" wrapText="1"/>
    </xf>
    <xf numFmtId="0" fontId="54" fillId="13" borderId="50" xfId="0" applyFont="1" applyFill="1" applyBorder="1" applyAlignment="1">
      <alignment horizontal="left" vertical="center" wrapText="1" indent="1"/>
    </xf>
    <xf numFmtId="0" fontId="39" fillId="13" borderId="50" xfId="0" applyFont="1" applyFill="1" applyBorder="1" applyAlignment="1">
      <alignment horizontal="left" vertical="center" wrapText="1" indent="1"/>
    </xf>
    <xf numFmtId="0" fontId="39" fillId="13" borderId="50" xfId="0" applyFont="1" applyFill="1" applyBorder="1" applyAlignment="1">
      <alignment horizontal="center" vertical="center" wrapText="1"/>
    </xf>
    <xf numFmtId="0" fontId="54" fillId="15" borderId="50" xfId="0" applyFont="1" applyFill="1" applyBorder="1" applyAlignment="1">
      <alignment horizontal="left" vertical="center" wrapText="1" indent="1"/>
    </xf>
    <xf numFmtId="15" fontId="46" fillId="15" borderId="50" xfId="0" applyNumberFormat="1" applyFont="1" applyFill="1" applyBorder="1" applyAlignment="1">
      <alignment horizontal="center" vertical="center" wrapText="1"/>
    </xf>
    <xf numFmtId="0" fontId="39" fillId="14" borderId="50" xfId="0" applyFont="1" applyFill="1" applyBorder="1" applyAlignment="1">
      <alignment horizontal="center" vertical="center" wrapText="1"/>
    </xf>
    <xf numFmtId="0" fontId="39" fillId="14" borderId="50" xfId="0" applyFont="1" applyFill="1" applyBorder="1" applyAlignment="1">
      <alignment horizontal="left" vertical="center" wrapText="1" indent="1"/>
    </xf>
    <xf numFmtId="0" fontId="54" fillId="14" borderId="50" xfId="0" applyFont="1" applyFill="1" applyBorder="1" applyAlignment="1">
      <alignment horizontal="left" vertical="center" wrapText="1" indent="1"/>
    </xf>
    <xf numFmtId="0" fontId="38" fillId="14" borderId="50" xfId="0" applyFont="1" applyFill="1" applyBorder="1" applyAlignment="1">
      <alignment horizontal="left" vertical="center" wrapText="1" indent="1"/>
    </xf>
    <xf numFmtId="49" fontId="39" fillId="13" borderId="50" xfId="0" applyNumberFormat="1" applyFont="1" applyFill="1" applyBorder="1" applyAlignment="1">
      <alignment horizontal="center" vertical="center" wrapText="1"/>
    </xf>
    <xf numFmtId="49" fontId="39" fillId="14" borderId="50" xfId="0" applyNumberFormat="1" applyFont="1" applyFill="1" applyBorder="1" applyAlignment="1">
      <alignment horizontal="center" vertical="center" wrapText="1"/>
    </xf>
    <xf numFmtId="0" fontId="53" fillId="13" borderId="50" xfId="0" applyFont="1" applyFill="1" applyBorder="1" applyAlignment="1">
      <alignment horizontal="left" vertical="center" wrapText="1" indent="1"/>
    </xf>
    <xf numFmtId="0" fontId="44" fillId="2" borderId="0" xfId="0" applyFont="1" applyFill="1" applyAlignment="1">
      <alignment horizontal="center" vertical="center" wrapText="1"/>
    </xf>
    <xf numFmtId="0" fontId="45" fillId="18" borderId="49" xfId="0" applyFont="1" applyFill="1" applyBorder="1" applyAlignment="1">
      <alignment horizontal="center" vertical="center" wrapText="1"/>
    </xf>
    <xf numFmtId="15" fontId="39" fillId="13" borderId="50" xfId="0" applyNumberFormat="1" applyFont="1" applyFill="1" applyBorder="1" applyAlignment="1">
      <alignment horizontal="center" vertical="center" wrapText="1"/>
    </xf>
    <xf numFmtId="0" fontId="43" fillId="2" borderId="1" xfId="0" applyFont="1" applyFill="1" applyBorder="1" applyAlignment="1">
      <alignment horizontal="center" vertical="center" wrapText="1"/>
    </xf>
    <xf numFmtId="0" fontId="33" fillId="2" borderId="1" xfId="0" applyFont="1" applyFill="1" applyBorder="1" applyAlignment="1">
      <alignment horizontal="center" vertical="center" wrapText="1"/>
    </xf>
    <xf numFmtId="0" fontId="3" fillId="2" borderId="1" xfId="0" applyFont="1" applyFill="1" applyBorder="1" applyAlignment="1">
      <alignment horizontal="center" vertical="center" wrapText="1"/>
    </xf>
    <xf numFmtId="0" fontId="2" fillId="2" borderId="1" xfId="0" applyFont="1" applyFill="1" applyBorder="1" applyAlignment="1">
      <alignment horizontal="center" vertical="center" wrapText="1"/>
    </xf>
    <xf numFmtId="0" fontId="36" fillId="13" borderId="22" xfId="0" applyFont="1" applyFill="1" applyBorder="1" applyAlignment="1">
      <alignment horizontal="center" vertical="center" textRotation="90" wrapText="1"/>
    </xf>
    <xf numFmtId="0" fontId="36" fillId="13" borderId="25" xfId="0" applyFont="1" applyFill="1" applyBorder="1" applyAlignment="1">
      <alignment horizontal="center" vertical="center" textRotation="90" wrapText="1"/>
    </xf>
    <xf numFmtId="0" fontId="36" fillId="13" borderId="39" xfId="0" applyFont="1" applyFill="1" applyBorder="1" applyAlignment="1">
      <alignment horizontal="center" vertical="center" textRotation="90" wrapText="1"/>
    </xf>
    <xf numFmtId="0" fontId="37" fillId="13" borderId="23" xfId="0" applyFont="1" applyFill="1" applyBorder="1" applyAlignment="1">
      <alignment horizontal="center" vertical="center" wrapText="1"/>
    </xf>
    <xf numFmtId="0" fontId="37" fillId="13" borderId="1" xfId="0" applyFont="1" applyFill="1" applyBorder="1" applyAlignment="1">
      <alignment horizontal="center" vertical="center" wrapText="1"/>
    </xf>
    <xf numFmtId="0" fontId="37" fillId="13" borderId="27" xfId="0" applyFont="1" applyFill="1" applyBorder="1" applyAlignment="1">
      <alignment horizontal="center" vertical="center" wrapText="1"/>
    </xf>
    <xf numFmtId="0" fontId="38" fillId="13" borderId="31" xfId="0" applyFont="1" applyFill="1" applyBorder="1" applyAlignment="1">
      <alignment horizontal="center" vertical="center" wrapText="1"/>
    </xf>
    <xf numFmtId="0" fontId="38" fillId="13" borderId="5" xfId="0" applyFont="1" applyFill="1" applyBorder="1" applyAlignment="1">
      <alignment horizontal="center" vertical="center" wrapText="1"/>
    </xf>
    <xf numFmtId="0" fontId="38" fillId="13" borderId="1" xfId="0" applyFont="1" applyFill="1" applyBorder="1" applyAlignment="1">
      <alignment horizontal="center" vertical="center" wrapText="1"/>
    </xf>
    <xf numFmtId="0" fontId="38" fillId="13" borderId="4" xfId="0" applyFont="1" applyFill="1" applyBorder="1" applyAlignment="1">
      <alignment horizontal="center" vertical="center" wrapText="1"/>
    </xf>
    <xf numFmtId="0" fontId="38" fillId="13" borderId="30" xfId="0" applyFont="1" applyFill="1" applyBorder="1" applyAlignment="1">
      <alignment horizontal="center" vertical="center" wrapText="1"/>
    </xf>
    <xf numFmtId="0" fontId="36" fillId="14" borderId="43" xfId="0" applyFont="1" applyFill="1" applyBorder="1" applyAlignment="1">
      <alignment horizontal="center" vertical="center" textRotation="90" wrapText="1"/>
    </xf>
    <xf numFmtId="0" fontId="36" fillId="14" borderId="33" xfId="0" applyFont="1" applyFill="1" applyBorder="1" applyAlignment="1">
      <alignment horizontal="center" vertical="center" textRotation="90" wrapText="1"/>
    </xf>
    <xf numFmtId="0" fontId="36" fillId="14" borderId="41" xfId="0" applyFont="1" applyFill="1" applyBorder="1" applyAlignment="1">
      <alignment horizontal="center" vertical="center" textRotation="90" wrapText="1"/>
    </xf>
    <xf numFmtId="0" fontId="41" fillId="14" borderId="30" xfId="0" applyFont="1" applyFill="1" applyBorder="1" applyAlignment="1">
      <alignment horizontal="center" vertical="center" wrapText="1"/>
    </xf>
    <xf numFmtId="0" fontId="41" fillId="14" borderId="36" xfId="0" applyFont="1" applyFill="1" applyBorder="1" applyAlignment="1">
      <alignment horizontal="center" vertical="center" wrapText="1"/>
    </xf>
    <xf numFmtId="0" fontId="39" fillId="14" borderId="30" xfId="0" applyFont="1" applyFill="1" applyBorder="1" applyAlignment="1">
      <alignment horizontal="center" vertical="center" wrapText="1"/>
    </xf>
    <xf numFmtId="0" fontId="39" fillId="14" borderId="5" xfId="0" applyFont="1" applyFill="1" applyBorder="1" applyAlignment="1">
      <alignment horizontal="center" vertical="center" wrapText="1"/>
    </xf>
    <xf numFmtId="0" fontId="39" fillId="14" borderId="4" xfId="0" applyFont="1" applyFill="1" applyBorder="1" applyAlignment="1">
      <alignment horizontal="center" vertical="center" wrapText="1"/>
    </xf>
    <xf numFmtId="0" fontId="42" fillId="8" borderId="18" xfId="0" applyFont="1" applyFill="1" applyBorder="1" applyAlignment="1">
      <alignment horizontal="center" vertical="center" wrapText="1"/>
    </xf>
    <xf numFmtId="0" fontId="42" fillId="8" borderId="16" xfId="0" applyFont="1" applyFill="1" applyBorder="1" applyAlignment="1">
      <alignment horizontal="center" vertical="center" wrapText="1"/>
    </xf>
    <xf numFmtId="0" fontId="36" fillId="13" borderId="43" xfId="0" applyFont="1" applyFill="1" applyBorder="1" applyAlignment="1">
      <alignment horizontal="center" vertical="center" textRotation="90" wrapText="1"/>
    </xf>
    <xf numFmtId="0" fontId="36" fillId="13" borderId="33" xfId="0" applyFont="1" applyFill="1" applyBorder="1" applyAlignment="1">
      <alignment horizontal="center" vertical="center" textRotation="90" wrapText="1"/>
    </xf>
    <xf numFmtId="0" fontId="36" fillId="13" borderId="41" xfId="0" applyFont="1" applyFill="1" applyBorder="1" applyAlignment="1">
      <alignment horizontal="center" vertical="center" textRotation="90" wrapText="1"/>
    </xf>
    <xf numFmtId="0" fontId="41" fillId="13" borderId="31" xfId="0" applyFont="1" applyFill="1" applyBorder="1" applyAlignment="1">
      <alignment horizontal="center" vertical="center" wrapText="1"/>
    </xf>
    <xf numFmtId="0" fontId="41" fillId="13" borderId="30" xfId="0" applyFont="1" applyFill="1" applyBorder="1" applyAlignment="1">
      <alignment horizontal="center" vertical="center" wrapText="1"/>
    </xf>
    <xf numFmtId="0" fontId="39" fillId="13" borderId="31" xfId="0" applyFont="1" applyFill="1" applyBorder="1" applyAlignment="1">
      <alignment horizontal="center" vertical="center" wrapText="1"/>
    </xf>
    <xf numFmtId="0" fontId="39" fillId="13" borderId="5" xfId="0" applyFont="1" applyFill="1" applyBorder="1" applyAlignment="1">
      <alignment horizontal="center" vertical="center" wrapText="1"/>
    </xf>
    <xf numFmtId="0" fontId="39" fillId="13" borderId="4" xfId="0" applyFont="1" applyFill="1" applyBorder="1" applyAlignment="1">
      <alignment horizontal="center" vertical="center" wrapText="1"/>
    </xf>
    <xf numFmtId="0" fontId="39" fillId="13" borderId="30" xfId="0" applyFont="1" applyFill="1" applyBorder="1" applyAlignment="1">
      <alignment horizontal="center" vertical="center" wrapText="1"/>
    </xf>
    <xf numFmtId="0" fontId="41" fillId="13" borderId="1" xfId="0" applyFont="1" applyFill="1" applyBorder="1" applyAlignment="1">
      <alignment horizontal="center" vertical="center" wrapText="1"/>
    </xf>
    <xf numFmtId="0" fontId="36" fillId="15" borderId="46" xfId="0" applyFont="1" applyFill="1" applyBorder="1" applyAlignment="1">
      <alignment horizontal="center" vertical="center" textRotation="90" wrapText="1"/>
    </xf>
    <xf numFmtId="0" fontId="36" fillId="15" borderId="47" xfId="0" applyFont="1" applyFill="1" applyBorder="1" applyAlignment="1">
      <alignment horizontal="center" vertical="center" textRotation="90" wrapText="1"/>
    </xf>
    <xf numFmtId="0" fontId="36" fillId="15" borderId="44" xfId="0" applyFont="1" applyFill="1" applyBorder="1" applyAlignment="1">
      <alignment horizontal="center" vertical="center" textRotation="90" wrapText="1"/>
    </xf>
    <xf numFmtId="0" fontId="41" fillId="15" borderId="1" xfId="0" applyFont="1" applyFill="1" applyBorder="1" applyAlignment="1">
      <alignment horizontal="center" vertical="center" wrapText="1"/>
    </xf>
    <xf numFmtId="0" fontId="39" fillId="15" borderId="13" xfId="0" applyFont="1" applyFill="1" applyBorder="1" applyAlignment="1">
      <alignment horizontal="center" vertical="center" wrapText="1"/>
    </xf>
    <xf numFmtId="0" fontId="39" fillId="15" borderId="7" xfId="0" applyFont="1" applyFill="1" applyBorder="1" applyAlignment="1">
      <alignment horizontal="center" vertical="center" wrapText="1"/>
    </xf>
    <xf numFmtId="0" fontId="39" fillId="15" borderId="10" xfId="0" applyFont="1" applyFill="1" applyBorder="1" applyAlignment="1">
      <alignment horizontal="center" vertical="center" wrapText="1"/>
    </xf>
    <xf numFmtId="0" fontId="25" fillId="13" borderId="4" xfId="0" applyFont="1" applyFill="1" applyBorder="1" applyAlignment="1">
      <alignment horizontal="center" vertical="center" wrapText="1"/>
    </xf>
    <xf numFmtId="0" fontId="25" fillId="13" borderId="30" xfId="0" applyFont="1" applyFill="1" applyBorder="1" applyAlignment="1">
      <alignment horizontal="center" vertical="center" wrapText="1"/>
    </xf>
    <xf numFmtId="0" fontId="26" fillId="13" borderId="4" xfId="0" applyFont="1" applyFill="1" applyBorder="1" applyAlignment="1">
      <alignment horizontal="center" vertical="center" wrapText="1"/>
    </xf>
    <xf numFmtId="0" fontId="26" fillId="13" borderId="30" xfId="0" applyFont="1" applyFill="1" applyBorder="1" applyAlignment="1">
      <alignment horizontal="center" vertical="center" wrapText="1"/>
    </xf>
    <xf numFmtId="0" fontId="26" fillId="13" borderId="1" xfId="0" applyFont="1" applyFill="1" applyBorder="1" applyAlignment="1">
      <alignment horizontal="center" vertical="center" wrapText="1"/>
    </xf>
    <xf numFmtId="0" fontId="26" fillId="13" borderId="26" xfId="0" applyFont="1" applyFill="1" applyBorder="1" applyAlignment="1">
      <alignment horizontal="center" vertical="center" wrapText="1"/>
    </xf>
    <xf numFmtId="0" fontId="11" fillId="12" borderId="17" xfId="0" applyFont="1" applyFill="1" applyBorder="1" applyAlignment="1">
      <alignment horizontal="center" vertical="center" wrapText="1"/>
    </xf>
    <xf numFmtId="0" fontId="11" fillId="12" borderId="20" xfId="0" applyFont="1" applyFill="1" applyBorder="1" applyAlignment="1">
      <alignment horizontal="center" vertical="center" wrapText="1"/>
    </xf>
    <xf numFmtId="0" fontId="11" fillId="12" borderId="21" xfId="0" applyFont="1" applyFill="1" applyBorder="1" applyAlignment="1">
      <alignment horizontal="center" vertical="center" wrapText="1"/>
    </xf>
    <xf numFmtId="0" fontId="12" fillId="13" borderId="22" xfId="0" applyFont="1" applyFill="1" applyBorder="1" applyAlignment="1">
      <alignment horizontal="center" vertical="center" textRotation="90" wrapText="1"/>
    </xf>
    <xf numFmtId="0" fontId="12" fillId="13" borderId="25" xfId="0" applyFont="1" applyFill="1" applyBorder="1" applyAlignment="1">
      <alignment horizontal="center" vertical="center" textRotation="90" wrapText="1"/>
    </xf>
    <xf numFmtId="0" fontId="12" fillId="13" borderId="39" xfId="0" applyFont="1" applyFill="1" applyBorder="1" applyAlignment="1">
      <alignment horizontal="center" vertical="center" textRotation="90" wrapText="1"/>
    </xf>
    <xf numFmtId="0" fontId="24" fillId="13" borderId="23" xfId="0" applyFont="1" applyFill="1" applyBorder="1" applyAlignment="1">
      <alignment horizontal="center" vertical="center" wrapText="1"/>
    </xf>
    <xf numFmtId="0" fontId="24" fillId="13" borderId="1" xfId="0" applyFont="1" applyFill="1" applyBorder="1" applyAlignment="1">
      <alignment horizontal="center" vertical="center" wrapText="1"/>
    </xf>
    <xf numFmtId="0" fontId="24" fillId="13" borderId="27" xfId="0" applyFont="1" applyFill="1" applyBorder="1" applyAlignment="1">
      <alignment horizontal="center" vertical="center" wrapText="1"/>
    </xf>
    <xf numFmtId="0" fontId="25" fillId="13" borderId="31" xfId="0" applyFont="1" applyFill="1" applyBorder="1" applyAlignment="1">
      <alignment horizontal="center" vertical="center" wrapText="1"/>
    </xf>
    <xf numFmtId="0" fontId="25" fillId="13" borderId="5" xfId="0" applyFont="1" applyFill="1" applyBorder="1" applyAlignment="1">
      <alignment horizontal="center" vertical="center" wrapText="1"/>
    </xf>
    <xf numFmtId="49" fontId="27" fillId="13" borderId="23" xfId="0" applyNumberFormat="1" applyFont="1" applyFill="1" applyBorder="1" applyAlignment="1">
      <alignment horizontal="center" vertical="center" wrapText="1"/>
    </xf>
    <xf numFmtId="49" fontId="27" fillId="13" borderId="1" xfId="0" applyNumberFormat="1" applyFont="1" applyFill="1" applyBorder="1" applyAlignment="1">
      <alignment horizontal="center" vertical="center" wrapText="1"/>
    </xf>
    <xf numFmtId="0" fontId="27" fillId="13" borderId="23" xfId="0" applyFont="1" applyFill="1" applyBorder="1" applyAlignment="1">
      <alignment horizontal="center" vertical="center" wrapText="1"/>
    </xf>
    <xf numFmtId="0" fontId="27" fillId="13" borderId="1" xfId="0" applyFont="1" applyFill="1" applyBorder="1" applyAlignment="1">
      <alignment horizontal="center" vertical="center" wrapText="1"/>
    </xf>
    <xf numFmtId="15" fontId="29" fillId="13" borderId="23" xfId="0" applyNumberFormat="1" applyFont="1" applyFill="1" applyBorder="1" applyAlignment="1">
      <alignment horizontal="center" vertical="center" wrapText="1"/>
    </xf>
    <xf numFmtId="15" fontId="29" fillId="13" borderId="1" xfId="0" applyNumberFormat="1" applyFont="1" applyFill="1" applyBorder="1" applyAlignment="1">
      <alignment horizontal="center" vertical="center" wrapText="1"/>
    </xf>
    <xf numFmtId="15" fontId="27" fillId="13" borderId="24" xfId="0" applyNumberFormat="1" applyFont="1" applyFill="1" applyBorder="1" applyAlignment="1">
      <alignment horizontal="center" vertical="center" wrapText="1"/>
    </xf>
    <xf numFmtId="15" fontId="27" fillId="13" borderId="26" xfId="0" applyNumberFormat="1" applyFont="1" applyFill="1" applyBorder="1" applyAlignment="1">
      <alignment horizontal="center" vertical="center" wrapText="1"/>
    </xf>
    <xf numFmtId="0" fontId="25" fillId="13" borderId="1" xfId="0" applyFont="1" applyFill="1" applyBorder="1" applyAlignment="1">
      <alignment horizontal="center" vertical="center" wrapText="1"/>
    </xf>
    <xf numFmtId="49" fontId="27" fillId="13" borderId="26" xfId="0" applyNumberFormat="1" applyFont="1" applyFill="1" applyBorder="1" applyAlignment="1">
      <alignment horizontal="center" vertical="center" wrapText="1"/>
    </xf>
    <xf numFmtId="0" fontId="12" fillId="14" borderId="43" xfId="0" applyFont="1" applyFill="1" applyBorder="1" applyAlignment="1">
      <alignment horizontal="center" vertical="center" textRotation="90" wrapText="1"/>
    </xf>
    <xf numFmtId="0" fontId="12" fillId="14" borderId="33" xfId="0" applyFont="1" applyFill="1" applyBorder="1" applyAlignment="1">
      <alignment horizontal="center" vertical="center" textRotation="90" wrapText="1"/>
    </xf>
    <xf numFmtId="0" fontId="12" fillId="14" borderId="41" xfId="0" applyFont="1" applyFill="1" applyBorder="1" applyAlignment="1">
      <alignment horizontal="center" vertical="center" textRotation="90" wrapText="1"/>
    </xf>
    <xf numFmtId="0" fontId="15" fillId="14" borderId="30" xfId="0" applyFont="1" applyFill="1" applyBorder="1" applyAlignment="1">
      <alignment horizontal="center" vertical="center" wrapText="1"/>
    </xf>
    <xf numFmtId="0" fontId="15" fillId="14" borderId="36" xfId="0" applyFont="1" applyFill="1" applyBorder="1" applyAlignment="1">
      <alignment horizontal="center" vertical="center" wrapText="1"/>
    </xf>
    <xf numFmtId="0" fontId="26" fillId="14" borderId="30" xfId="0" applyFont="1" applyFill="1" applyBorder="1" applyAlignment="1">
      <alignment horizontal="center" vertical="center" wrapText="1"/>
    </xf>
    <xf numFmtId="0" fontId="26" fillId="14" borderId="5" xfId="0" applyFont="1" applyFill="1" applyBorder="1" applyAlignment="1">
      <alignment horizontal="center" vertical="center" wrapText="1"/>
    </xf>
    <xf numFmtId="49" fontId="27" fillId="14" borderId="31" xfId="0" applyNumberFormat="1" applyFont="1" applyFill="1" applyBorder="1" applyAlignment="1">
      <alignment horizontal="center" vertical="center" wrapText="1"/>
    </xf>
    <xf numFmtId="49" fontId="27" fillId="14" borderId="30" xfId="0" applyNumberFormat="1" applyFont="1" applyFill="1" applyBorder="1" applyAlignment="1">
      <alignment horizontal="center" vertical="center" wrapText="1"/>
    </xf>
    <xf numFmtId="49" fontId="27" fillId="14" borderId="5" xfId="0" applyNumberFormat="1" applyFont="1" applyFill="1" applyBorder="1" applyAlignment="1">
      <alignment horizontal="center" vertical="center" wrapText="1"/>
    </xf>
    <xf numFmtId="0" fontId="26" fillId="14" borderId="4" xfId="0" applyFont="1" applyFill="1" applyBorder="1" applyAlignment="1">
      <alignment horizontal="center" vertical="center" wrapText="1"/>
    </xf>
    <xf numFmtId="0" fontId="27" fillId="14" borderId="4" xfId="0" applyFont="1" applyFill="1" applyBorder="1" applyAlignment="1">
      <alignment horizontal="center" vertical="center" wrapText="1"/>
    </xf>
    <xf numFmtId="0" fontId="27" fillId="14" borderId="30" xfId="0" applyFont="1" applyFill="1" applyBorder="1" applyAlignment="1">
      <alignment horizontal="center" vertical="center" wrapText="1"/>
    </xf>
    <xf numFmtId="0" fontId="27" fillId="14" borderId="5" xfId="0" applyFont="1" applyFill="1" applyBorder="1" applyAlignment="1">
      <alignment horizontal="center" vertical="center" wrapText="1"/>
    </xf>
    <xf numFmtId="0" fontId="27" fillId="14" borderId="29" xfId="0" applyFont="1" applyFill="1" applyBorder="1" applyAlignment="1">
      <alignment horizontal="center" vertical="center" wrapText="1"/>
    </xf>
    <xf numFmtId="0" fontId="27" fillId="14" borderId="34" xfId="0" applyFont="1" applyFill="1" applyBorder="1" applyAlignment="1">
      <alignment horizontal="center" vertical="center" wrapText="1"/>
    </xf>
    <xf numFmtId="0" fontId="27" fillId="14" borderId="35" xfId="0" applyFont="1" applyFill="1" applyBorder="1" applyAlignment="1">
      <alignment horizontal="center" vertical="center" wrapText="1"/>
    </xf>
    <xf numFmtId="0" fontId="27" fillId="14" borderId="4" xfId="0" applyFont="1" applyFill="1" applyBorder="1" applyAlignment="1">
      <alignment horizontal="left" vertical="center" wrapText="1"/>
    </xf>
    <xf numFmtId="0" fontId="27" fillId="14" borderId="5" xfId="0" applyFont="1" applyFill="1" applyBorder="1" applyAlignment="1">
      <alignment horizontal="left" vertical="center" wrapText="1"/>
    </xf>
    <xf numFmtId="0" fontId="27" fillId="14" borderId="1" xfId="0" applyFont="1" applyFill="1" applyBorder="1" applyAlignment="1">
      <alignment horizontal="center" vertical="center" wrapText="1"/>
    </xf>
    <xf numFmtId="0" fontId="27" fillId="14" borderId="26" xfId="0" applyFont="1" applyFill="1" applyBorder="1" applyAlignment="1">
      <alignment horizontal="center" vertical="center" wrapText="1"/>
    </xf>
    <xf numFmtId="0" fontId="28" fillId="14" borderId="4" xfId="0" applyFont="1" applyFill="1" applyBorder="1" applyAlignment="1">
      <alignment horizontal="left" vertical="center" wrapText="1"/>
    </xf>
    <xf numFmtId="0" fontId="28" fillId="14" borderId="5" xfId="0" applyFont="1" applyFill="1" applyBorder="1" applyAlignment="1">
      <alignment horizontal="left" vertical="center" wrapText="1"/>
    </xf>
    <xf numFmtId="0" fontId="27" fillId="14" borderId="4" xfId="0" applyFont="1" applyFill="1" applyBorder="1" applyAlignment="1">
      <alignment vertical="center" wrapText="1"/>
    </xf>
    <xf numFmtId="0" fontId="27" fillId="14" borderId="5" xfId="0" applyFont="1" applyFill="1" applyBorder="1" applyAlignment="1">
      <alignment vertical="center" wrapText="1"/>
    </xf>
    <xf numFmtId="0" fontId="12" fillId="13" borderId="43" xfId="0" applyFont="1" applyFill="1" applyBorder="1" applyAlignment="1">
      <alignment horizontal="center" vertical="center" textRotation="90" wrapText="1"/>
    </xf>
    <xf numFmtId="0" fontId="12" fillId="13" borderId="33" xfId="0" applyFont="1" applyFill="1" applyBorder="1" applyAlignment="1">
      <alignment horizontal="center" vertical="center" textRotation="90" wrapText="1"/>
    </xf>
    <xf numFmtId="0" fontId="12" fillId="13" borderId="41" xfId="0" applyFont="1" applyFill="1" applyBorder="1" applyAlignment="1">
      <alignment horizontal="center" vertical="center" textRotation="90" wrapText="1"/>
    </xf>
    <xf numFmtId="0" fontId="15" fillId="13" borderId="31" xfId="0" applyFont="1" applyFill="1" applyBorder="1" applyAlignment="1">
      <alignment horizontal="center" vertical="center" wrapText="1"/>
    </xf>
    <xf numFmtId="0" fontId="15" fillId="13" borderId="30" xfId="0" applyFont="1" applyFill="1" applyBorder="1" applyAlignment="1">
      <alignment horizontal="center" vertical="center" wrapText="1"/>
    </xf>
    <xf numFmtId="0" fontId="26" fillId="13" borderId="31" xfId="0" applyFont="1" applyFill="1" applyBorder="1" applyAlignment="1">
      <alignment horizontal="center" vertical="center" wrapText="1"/>
    </xf>
    <xf numFmtId="0" fontId="26" fillId="13" borderId="5" xfId="0" applyFont="1" applyFill="1" applyBorder="1" applyAlignment="1">
      <alignment horizontal="center" vertical="center" wrapText="1"/>
    </xf>
    <xf numFmtId="0" fontId="27" fillId="13" borderId="31" xfId="0" applyFont="1" applyFill="1" applyBorder="1" applyAlignment="1">
      <alignment horizontal="center" vertical="center" wrapText="1"/>
    </xf>
    <xf numFmtId="0" fontId="27" fillId="13" borderId="5" xfId="0" applyFont="1" applyFill="1" applyBorder="1" applyAlignment="1">
      <alignment horizontal="center" vertical="center" wrapText="1"/>
    </xf>
    <xf numFmtId="0" fontId="15" fillId="13" borderId="1" xfId="0" applyFont="1" applyFill="1" applyBorder="1" applyAlignment="1">
      <alignment horizontal="center" vertical="center" wrapText="1"/>
    </xf>
    <xf numFmtId="0" fontId="27" fillId="13" borderId="30" xfId="0" applyFont="1" applyFill="1" applyBorder="1" applyAlignment="1">
      <alignment horizontal="center" vertical="center" wrapText="1"/>
    </xf>
    <xf numFmtId="0" fontId="27" fillId="13" borderId="38" xfId="0" applyFont="1" applyFill="1" applyBorder="1" applyAlignment="1">
      <alignment horizontal="center" vertical="center" wrapText="1"/>
    </xf>
    <xf numFmtId="0" fontId="27" fillId="13" borderId="34" xfId="0" applyFont="1" applyFill="1" applyBorder="1" applyAlignment="1">
      <alignment horizontal="center" vertical="center" wrapText="1"/>
    </xf>
    <xf numFmtId="0" fontId="27" fillId="13" borderId="35" xfId="0" applyFont="1" applyFill="1" applyBorder="1" applyAlignment="1">
      <alignment horizontal="center" vertical="center" wrapText="1"/>
    </xf>
    <xf numFmtId="0" fontId="27" fillId="13" borderId="4" xfId="0" applyFont="1" applyFill="1" applyBorder="1" applyAlignment="1">
      <alignment horizontal="center" vertical="center" wrapText="1"/>
    </xf>
    <xf numFmtId="0" fontId="27" fillId="13" borderId="29" xfId="0" applyFont="1" applyFill="1" applyBorder="1" applyAlignment="1">
      <alignment horizontal="center" vertical="center" wrapText="1"/>
    </xf>
    <xf numFmtId="0" fontId="12" fillId="15" borderId="46" xfId="0" applyFont="1" applyFill="1" applyBorder="1" applyAlignment="1">
      <alignment horizontal="center" vertical="center" textRotation="90" wrapText="1"/>
    </xf>
    <xf numFmtId="0" fontId="12" fillId="15" borderId="47" xfId="0" applyFont="1" applyFill="1" applyBorder="1" applyAlignment="1">
      <alignment horizontal="center" vertical="center" textRotation="90" wrapText="1"/>
    </xf>
    <xf numFmtId="0" fontId="12" fillId="15" borderId="44" xfId="0" applyFont="1" applyFill="1" applyBorder="1" applyAlignment="1">
      <alignment horizontal="center" vertical="center" textRotation="90" wrapText="1"/>
    </xf>
    <xf numFmtId="0" fontId="15" fillId="15" borderId="1" xfId="0" applyFont="1" applyFill="1" applyBorder="1" applyAlignment="1">
      <alignment horizontal="center" vertical="center" wrapText="1"/>
    </xf>
    <xf numFmtId="0" fontId="26" fillId="15" borderId="13" xfId="0" applyFont="1" applyFill="1" applyBorder="1" applyAlignment="1">
      <alignment horizontal="center" vertical="center" wrapText="1"/>
    </xf>
    <xf numFmtId="0" fontId="26" fillId="15" borderId="7" xfId="0" applyFont="1" applyFill="1" applyBorder="1" applyAlignment="1">
      <alignment horizontal="center" vertical="center" wrapText="1"/>
    </xf>
    <xf numFmtId="15" fontId="29" fillId="15" borderId="30" xfId="0" applyNumberFormat="1" applyFont="1" applyFill="1" applyBorder="1" applyAlignment="1">
      <alignment horizontal="center" vertical="center" wrapText="1"/>
    </xf>
    <xf numFmtId="15" fontId="29" fillId="15" borderId="5" xfId="0" applyNumberFormat="1" applyFont="1" applyFill="1" applyBorder="1" applyAlignment="1">
      <alignment horizontal="center" vertical="center" wrapText="1"/>
    </xf>
    <xf numFmtId="15" fontId="27" fillId="15" borderId="38" xfId="0" applyNumberFormat="1" applyFont="1" applyFill="1" applyBorder="1" applyAlignment="1">
      <alignment horizontal="center" vertical="center" wrapText="1"/>
    </xf>
    <xf numFmtId="15" fontId="27" fillId="15" borderId="34" xfId="0" applyNumberFormat="1" applyFont="1" applyFill="1" applyBorder="1" applyAlignment="1">
      <alignment horizontal="center" vertical="center" wrapText="1"/>
    </xf>
    <xf numFmtId="15" fontId="27" fillId="15" borderId="35" xfId="0" applyNumberFormat="1" applyFont="1" applyFill="1" applyBorder="1" applyAlignment="1">
      <alignment horizontal="center" vertical="center" wrapText="1"/>
    </xf>
    <xf numFmtId="0" fontId="26" fillId="15" borderId="10" xfId="0" applyFont="1" applyFill="1" applyBorder="1" applyAlignment="1">
      <alignment horizontal="center" vertical="center" wrapText="1"/>
    </xf>
    <xf numFmtId="0" fontId="27" fillId="15" borderId="4" xfId="0" applyFont="1" applyFill="1" applyBorder="1" applyAlignment="1">
      <alignment horizontal="center" vertical="center" wrapText="1"/>
    </xf>
    <xf numFmtId="0" fontId="27" fillId="15" borderId="30" xfId="0" applyFont="1" applyFill="1" applyBorder="1" applyAlignment="1">
      <alignment horizontal="center" vertical="center" wrapText="1"/>
    </xf>
    <xf numFmtId="15" fontId="27" fillId="15" borderId="29" xfId="0" applyNumberFormat="1" applyFont="1" applyFill="1" applyBorder="1" applyAlignment="1">
      <alignment horizontal="center" vertical="center" wrapText="1"/>
    </xf>
    <xf numFmtId="15" fontId="27" fillId="15" borderId="42" xfId="0" applyNumberFormat="1" applyFont="1" applyFill="1" applyBorder="1" applyAlignment="1">
      <alignment horizontal="center" vertical="center" wrapText="1"/>
    </xf>
    <xf numFmtId="0" fontId="14" fillId="8" borderId="18" xfId="0" applyFont="1" applyFill="1" applyBorder="1" applyAlignment="1">
      <alignment horizontal="center" vertical="center"/>
    </xf>
    <xf numFmtId="0" fontId="14" fillId="8" borderId="16" xfId="0" applyFont="1" applyFill="1" applyBorder="1" applyAlignment="1">
      <alignment horizontal="center" vertical="center"/>
    </xf>
    <xf numFmtId="0" fontId="14" fillId="8" borderId="18" xfId="0" applyFont="1" applyFill="1" applyBorder="1" applyAlignment="1">
      <alignment horizontal="center" vertical="center" wrapText="1"/>
    </xf>
    <xf numFmtId="0" fontId="14" fillId="8" borderId="16" xfId="0" applyFont="1" applyFill="1" applyBorder="1" applyAlignment="1">
      <alignment horizontal="center" vertical="center" wrapText="1"/>
    </xf>
    <xf numFmtId="0" fontId="83" fillId="0" borderId="220" xfId="1" applyFont="1" applyBorder="1" applyAlignment="1">
      <alignment horizontal="center" vertical="top" wrapText="1"/>
    </xf>
    <xf numFmtId="0" fontId="83" fillId="0" borderId="221" xfId="1" applyFont="1" applyBorder="1" applyAlignment="1">
      <alignment horizontal="center" vertical="top" wrapText="1"/>
    </xf>
    <xf numFmtId="0" fontId="83" fillId="0" borderId="222" xfId="1" applyFont="1" applyBorder="1" applyAlignment="1">
      <alignment horizontal="center" vertical="top" wrapText="1"/>
    </xf>
  </cellXfs>
  <cellStyles count="12">
    <cellStyle name="Hipervínculo" xfId="4" builtinId="8"/>
    <cellStyle name="Hipervínculo 2 2" xfId="9" xr:uid="{12ED21AE-ED43-49F6-A564-F896CFA95BBF}"/>
    <cellStyle name="Millares 2 2" xfId="6" xr:uid="{CEF02AC1-2E0F-4CAB-9E2C-5F27B6D82F47}"/>
    <cellStyle name="Normal" xfId="0" builtinId="0"/>
    <cellStyle name="Normal 14" xfId="8" xr:uid="{327F0908-AF9B-4F5E-8DA8-A080268ECDBF}"/>
    <cellStyle name="Normal 15" xfId="5" xr:uid="{8237255E-B6E7-45C8-9868-98508936065B}"/>
    <cellStyle name="Normal 2" xfId="1" xr:uid="{5C363C76-06E2-43C6-BC81-694EBD83FB7D}"/>
    <cellStyle name="Normal 2 2" xfId="3" xr:uid="{A97B86DD-3F51-4603-A420-7B08433DEEFD}"/>
    <cellStyle name="Normal 3" xfId="2" xr:uid="{17AAFF85-D2D5-4635-A6B8-2BC2E2E6F37C}"/>
    <cellStyle name="Normal_DIRECCIONAMIENTO ESTRAÉGICO Rev 01" xfId="7" xr:uid="{CB4B539C-0BD2-4EB2-BB13-B28D7CB4E88E}"/>
    <cellStyle name="Porcentaje" xfId="11" builtinId="5"/>
    <cellStyle name="Porcentaje 2 2" xfId="10" xr:uid="{7BCF27CC-15F4-47A4-93F7-0528CBD4DFB4}"/>
  </cellStyles>
  <dxfs count="20">
    <dxf>
      <fill>
        <patternFill>
          <bgColor indexed="13"/>
        </patternFill>
      </fill>
    </dxf>
    <dxf>
      <fill>
        <patternFill>
          <bgColor rgb="FFFF9900"/>
        </patternFill>
      </fill>
    </dxf>
    <dxf>
      <font>
        <condense val="0"/>
        <extend val="0"/>
        <color indexed="9"/>
      </font>
      <fill>
        <patternFill>
          <bgColor indexed="10"/>
        </patternFill>
      </fill>
    </dxf>
    <dxf>
      <font>
        <color theme="0"/>
      </font>
      <fill>
        <patternFill>
          <bgColor rgb="FFFF0000"/>
        </patternFill>
      </fill>
    </dxf>
    <dxf>
      <fill>
        <patternFill>
          <bgColor rgb="FFFFC000"/>
        </patternFill>
      </fill>
    </dxf>
    <dxf>
      <fill>
        <patternFill>
          <bgColor rgb="FFFFFF00"/>
        </patternFill>
      </fill>
    </dxf>
    <dxf>
      <fill>
        <patternFill>
          <bgColor rgb="FF99FF99"/>
        </patternFill>
      </fill>
    </dxf>
    <dxf>
      <fill>
        <patternFill>
          <bgColor rgb="FF00B050"/>
        </patternFill>
      </fill>
    </dxf>
    <dxf>
      <fill>
        <patternFill>
          <bgColor rgb="FF99FF99"/>
        </patternFill>
      </fill>
    </dxf>
    <dxf>
      <fill>
        <patternFill>
          <bgColor rgb="FF00B050"/>
        </patternFill>
      </fill>
    </dxf>
    <dxf>
      <fill>
        <patternFill>
          <bgColor indexed="13"/>
        </patternFill>
      </fill>
    </dxf>
    <dxf>
      <fill>
        <patternFill>
          <bgColor rgb="FFFF9900"/>
        </patternFill>
      </fill>
    </dxf>
    <dxf>
      <font>
        <condense val="0"/>
        <extend val="0"/>
        <color indexed="9"/>
      </font>
      <fill>
        <patternFill>
          <bgColor indexed="10"/>
        </patternFill>
      </fill>
    </dxf>
    <dxf>
      <font>
        <color theme="0"/>
      </font>
      <fill>
        <patternFill>
          <bgColor rgb="FFFF0000"/>
        </patternFill>
      </fill>
    </dxf>
    <dxf>
      <fill>
        <patternFill>
          <bgColor rgb="FFFFC000"/>
        </patternFill>
      </fill>
    </dxf>
    <dxf>
      <fill>
        <patternFill>
          <bgColor rgb="FFFFFF00"/>
        </patternFill>
      </fill>
    </dxf>
    <dxf>
      <fill>
        <patternFill>
          <bgColor rgb="FF99FF99"/>
        </patternFill>
      </fill>
    </dxf>
    <dxf>
      <fill>
        <patternFill>
          <bgColor rgb="FF00B050"/>
        </patternFill>
      </fill>
    </dxf>
    <dxf>
      <fill>
        <patternFill>
          <bgColor rgb="FF99FF99"/>
        </patternFill>
      </fill>
    </dxf>
    <dxf>
      <fill>
        <patternFill>
          <bgColor rgb="FF00B050"/>
        </patternFill>
      </fill>
    </dxf>
  </dxfs>
  <tableStyles count="0" defaultTableStyle="TableStyleMedium9" defaultPivotStyle="PivotStyleLight16"/>
  <colors>
    <mruColors>
      <color rgb="FFFFE1FF"/>
      <color rgb="FFD5FFE8"/>
      <color rgb="FFFEF6CE"/>
      <color rgb="FFBDFFDB"/>
      <color rgb="FFD20000"/>
      <color rgb="FFE8EAFE"/>
      <color rgb="FFB8AFDF"/>
      <color rgb="FFFFFDE7"/>
      <color rgb="FF1D0595"/>
      <color rgb="FF9672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10/relationships/person" Target="persons/person.xml"/></Relationships>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1.png"/><Relationship Id="rId1" Type="http://schemas.openxmlformats.org/officeDocument/2006/relationships/hyperlink" Target="#'I Opciones '!A1"/><Relationship Id="rId5" Type="http://schemas.openxmlformats.org/officeDocument/2006/relationships/image" Target="../media/image3.jpeg"/><Relationship Id="rId4" Type="http://schemas.microsoft.com/office/2007/relationships/hdphoto" Target="../media/hdphoto1.wdp"/></Relationships>
</file>

<file path=xl/drawings/_rels/drawing10.xml.rels><?xml version="1.0" encoding="UTF-8" standalone="yes"?>
<Relationships xmlns="http://schemas.openxmlformats.org/package/2006/relationships"><Relationship Id="rId1" Type="http://schemas.openxmlformats.org/officeDocument/2006/relationships/image" Target="../media/image3.jpeg"/></Relationships>
</file>

<file path=xl/drawings/_rels/drawing11.xml.rels><?xml version="1.0" encoding="UTF-8" standalone="yes"?>
<Relationships xmlns="http://schemas.openxmlformats.org/package/2006/relationships"><Relationship Id="rId1" Type="http://schemas.openxmlformats.org/officeDocument/2006/relationships/image" Target="../media/image3.jpeg"/></Relationships>
</file>

<file path=xl/drawings/_rels/drawing2.xml.rels><?xml version="1.0" encoding="UTF-8" standalone="yes"?>
<Relationships xmlns="http://schemas.openxmlformats.org/package/2006/relationships"><Relationship Id="rId8" Type="http://schemas.openxmlformats.org/officeDocument/2006/relationships/hyperlink" Target="#'IIb Compr Cont y Partes'!A1"/><Relationship Id="rId3" Type="http://schemas.openxmlformats.org/officeDocument/2006/relationships/hyperlink" Target="#'3a Desemp 2017'!A1"/><Relationship Id="rId7" Type="http://schemas.openxmlformats.org/officeDocument/2006/relationships/hyperlink" Target="#'VI Plan Maestro'!A1"/><Relationship Id="rId2" Type="http://schemas.openxmlformats.org/officeDocument/2006/relationships/hyperlink" Target="#'IV Mapa 2018'!A1"/><Relationship Id="rId1" Type="http://schemas.openxmlformats.org/officeDocument/2006/relationships/hyperlink" Target="#'0 Inicio'!A1"/><Relationship Id="rId6" Type="http://schemas.openxmlformats.org/officeDocument/2006/relationships/hyperlink" Target="#'IIa Pol&#237;tica'!A1"/><Relationship Id="rId5" Type="http://schemas.openxmlformats.org/officeDocument/2006/relationships/hyperlink" Target="#'II Visi&#243;n '!A1"/><Relationship Id="rId10" Type="http://schemas.openxmlformats.org/officeDocument/2006/relationships/image" Target="../media/image3.jpeg"/><Relationship Id="rId4" Type="http://schemas.openxmlformats.org/officeDocument/2006/relationships/hyperlink" Target="#'V Consolid Risk&amp;Op'!A1"/><Relationship Id="rId9" Type="http://schemas.openxmlformats.org/officeDocument/2006/relationships/hyperlink" Target="#'3 Mapa 2017 '!A1"/></Relationships>
</file>

<file path=xl/drawings/_rels/drawing3.xml.rels><?xml version="1.0" encoding="UTF-8" standalone="yes"?>
<Relationships xmlns="http://schemas.openxmlformats.org/package/2006/relationships"><Relationship Id="rId1" Type="http://schemas.openxmlformats.org/officeDocument/2006/relationships/image" Target="../media/image3.jpeg"/></Relationships>
</file>

<file path=xl/drawings/_rels/drawing4.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0 Inicio'!A1"/></Relationships>
</file>

<file path=xl/drawings/_rels/drawing5.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I Opciones '!A1"/></Relationships>
</file>

<file path=xl/drawings/_rels/drawing6.xml.rels><?xml version="1.0" encoding="UTF-8" standalone="yes"?>
<Relationships xmlns="http://schemas.openxmlformats.org/package/2006/relationships"><Relationship Id="rId3" Type="http://schemas.microsoft.com/office/2007/relationships/hdphoto" Target="../media/hdphoto2.wdp"/><Relationship Id="rId2" Type="http://schemas.openxmlformats.org/officeDocument/2006/relationships/image" Target="../media/image4.png"/><Relationship Id="rId1" Type="http://schemas.openxmlformats.org/officeDocument/2006/relationships/hyperlink" Target="#'I Opciones '!A1"/></Relationships>
</file>

<file path=xl/drawings/_rels/drawing7.xml.rels><?xml version="1.0" encoding="UTF-8" standalone="yes"?>
<Relationships xmlns="http://schemas.openxmlformats.org/package/2006/relationships"><Relationship Id="rId1" Type="http://schemas.openxmlformats.org/officeDocument/2006/relationships/image" Target="../media/image5.png"/></Relationships>
</file>

<file path=xl/drawings/_rels/drawing8.xml.rels><?xml version="1.0" encoding="UTF-8" standalone="yes"?>
<Relationships xmlns="http://schemas.openxmlformats.org/package/2006/relationships"><Relationship Id="rId1" Type="http://schemas.openxmlformats.org/officeDocument/2006/relationships/image" Target="../media/image3.jpeg"/></Relationships>
</file>

<file path=xl/drawings/_rels/drawing9.xml.rels><?xml version="1.0" encoding="UTF-8" standalone="yes"?>
<Relationships xmlns="http://schemas.openxmlformats.org/package/2006/relationships"><Relationship Id="rId1" Type="http://schemas.openxmlformats.org/officeDocument/2006/relationships/hyperlink" Target="#'I Opciones '!A1"/></Relationships>
</file>

<file path=xl/drawings/drawing1.xml><?xml version="1.0" encoding="utf-8"?>
<xdr:wsDr xmlns:xdr="http://schemas.openxmlformats.org/drawingml/2006/spreadsheetDrawing" xmlns:a="http://schemas.openxmlformats.org/drawingml/2006/main">
  <xdr:twoCellAnchor>
    <xdr:from>
      <xdr:col>1</xdr:col>
      <xdr:colOff>427092</xdr:colOff>
      <xdr:row>5</xdr:row>
      <xdr:rowOff>190394</xdr:rowOff>
    </xdr:from>
    <xdr:to>
      <xdr:col>2</xdr:col>
      <xdr:colOff>354875</xdr:colOff>
      <xdr:row>6</xdr:row>
      <xdr:rowOff>26888</xdr:rowOff>
    </xdr:to>
    <xdr:sp macro="" textlink="">
      <xdr:nvSpPr>
        <xdr:cNvPr id="2" name="4 Proceso alternativo">
          <a:hlinkClick xmlns:r="http://schemas.openxmlformats.org/officeDocument/2006/relationships" r:id="rId1"/>
          <a:extLst>
            <a:ext uri="{FF2B5EF4-FFF2-40B4-BE49-F238E27FC236}">
              <a16:creationId xmlns:a16="http://schemas.microsoft.com/office/drawing/2014/main" id="{00000000-0008-0000-0000-000002000000}"/>
            </a:ext>
          </a:extLst>
        </xdr:cNvPr>
        <xdr:cNvSpPr/>
      </xdr:nvSpPr>
      <xdr:spPr>
        <a:xfrm>
          <a:off x="550660" y="1580529"/>
          <a:ext cx="710377" cy="155710"/>
        </a:xfrm>
        <a:prstGeom prst="flowChartAlternateProcess">
          <a:avLst/>
        </a:prstGeom>
        <a:solidFill>
          <a:srgbClr val="003399"/>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a:t>OPCIONES</a:t>
          </a:r>
        </a:p>
      </xdr:txBody>
    </xdr:sp>
    <xdr:clientData/>
  </xdr:twoCellAnchor>
  <xdr:twoCellAnchor>
    <xdr:from>
      <xdr:col>6</xdr:col>
      <xdr:colOff>0</xdr:colOff>
      <xdr:row>6</xdr:row>
      <xdr:rowOff>139052</xdr:rowOff>
    </xdr:from>
    <xdr:to>
      <xdr:col>7</xdr:col>
      <xdr:colOff>347627</xdr:colOff>
      <xdr:row>7</xdr:row>
      <xdr:rowOff>92700</xdr:rowOff>
    </xdr:to>
    <xdr:sp macro="" textlink="">
      <xdr:nvSpPr>
        <xdr:cNvPr id="4" name="Rectángulo 3">
          <a:extLst>
            <a:ext uri="{FF2B5EF4-FFF2-40B4-BE49-F238E27FC236}">
              <a16:creationId xmlns:a16="http://schemas.microsoft.com/office/drawing/2014/main" id="{00000000-0008-0000-0000-000004000000}"/>
            </a:ext>
          </a:extLst>
        </xdr:cNvPr>
        <xdr:cNvSpPr/>
      </xdr:nvSpPr>
      <xdr:spPr bwMode="auto">
        <a:xfrm>
          <a:off x="3002280" y="1845932"/>
          <a:ext cx="1086767" cy="167008"/>
        </a:xfrm>
        <a:prstGeom prst="rect">
          <a:avLst/>
        </a:prstGeom>
        <a:gradFill flip="none" rotWithShape="1">
          <a:gsLst>
            <a:gs pos="39780">
              <a:srgbClr val="412916"/>
            </a:gs>
            <a:gs pos="30000">
              <a:srgbClr val="603000"/>
            </a:gs>
            <a:gs pos="16000">
              <a:srgbClr val="482E18"/>
            </a:gs>
            <a:gs pos="0">
              <a:srgbClr val="482E18"/>
            </a:gs>
            <a:gs pos="74000">
              <a:srgbClr val="362212"/>
            </a:gs>
            <a:gs pos="43000">
              <a:srgbClr val="663300"/>
            </a:gs>
            <a:gs pos="100000">
              <a:srgbClr val="482E18"/>
            </a:gs>
          </a:gsLst>
          <a:lin ang="0" scaled="1"/>
          <a:tileRect/>
        </a:gradFill>
        <a:ln w="9525" cap="flat" cmpd="sng" algn="ctr">
          <a:solidFill>
            <a:srgbClr val="362212"/>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editAs="oneCell">
    <xdr:from>
      <xdr:col>5</xdr:col>
      <xdr:colOff>152400</xdr:colOff>
      <xdr:row>5</xdr:row>
      <xdr:rowOff>97824</xdr:rowOff>
    </xdr:from>
    <xdr:to>
      <xdr:col>9</xdr:col>
      <xdr:colOff>278027</xdr:colOff>
      <xdr:row>10</xdr:row>
      <xdr:rowOff>289117</xdr:rowOff>
    </xdr:to>
    <xdr:pic>
      <xdr:nvPicPr>
        <xdr:cNvPr id="5" name="Imagen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2416629" y="1251710"/>
          <a:ext cx="3086541" cy="2123507"/>
        </a:xfrm>
        <a:prstGeom prst="rect">
          <a:avLst/>
        </a:prstGeom>
        <a:effectLst>
          <a:softEdge rad="63500"/>
        </a:effectLst>
      </xdr:spPr>
    </xdr:pic>
    <xdr:clientData/>
  </xdr:twoCellAnchor>
  <xdr:twoCellAnchor editAs="oneCell">
    <xdr:from>
      <xdr:col>10</xdr:col>
      <xdr:colOff>250371</xdr:colOff>
      <xdr:row>5</xdr:row>
      <xdr:rowOff>163580</xdr:rowOff>
    </xdr:from>
    <xdr:to>
      <xdr:col>11</xdr:col>
      <xdr:colOff>436908</xdr:colOff>
      <xdr:row>8</xdr:row>
      <xdr:rowOff>431272</xdr:rowOff>
    </xdr:to>
    <xdr:pic>
      <xdr:nvPicPr>
        <xdr:cNvPr id="6" name="Imagen 5" descr="Revista ATRÉVETE: Industrias DELMOR realiza desayuno navideño a periodistas">
          <a:extLst>
            <a:ext uri="{FF2B5EF4-FFF2-40B4-BE49-F238E27FC236}">
              <a16:creationId xmlns:a16="http://schemas.microsoft.com/office/drawing/2014/main" id="{00000000-0008-0000-0000-000006000000}"/>
            </a:ext>
          </a:extLst>
        </xdr:cNvPr>
        <xdr:cNvPicPr>
          <a:picLocks noChangeAspect="1" noChangeArrowheads="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sharpenSoften amount="25000"/>
                  </a14:imgEffect>
                  <a14:imgEffect>
                    <a14:colorTemperature colorTemp="5900"/>
                  </a14:imgEffect>
                  <a14:imgEffect>
                    <a14:saturation sat="200000"/>
                  </a14:imgEffect>
                  <a14:imgEffect>
                    <a14:brightnessContrast bright="20000" contrast="-40000"/>
                  </a14:imgEffect>
                </a14:imgLayer>
              </a14:imgProps>
            </a:ext>
            <a:ext uri="{28A0092B-C50C-407E-A947-70E740481C1C}">
              <a14:useLocalDpi xmlns:a14="http://schemas.microsoft.com/office/drawing/2010/main" val="0"/>
            </a:ext>
          </a:extLst>
        </a:blip>
        <a:srcRect l="5755" t="6115" r="32850" b="22662"/>
        <a:stretch/>
      </xdr:blipFill>
      <xdr:spPr bwMode="auto">
        <a:xfrm>
          <a:off x="5475514" y="1317466"/>
          <a:ext cx="926765" cy="958935"/>
        </a:xfrm>
        <a:prstGeom prst="flowChartConnector">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231690</xdr:colOff>
      <xdr:row>2</xdr:row>
      <xdr:rowOff>30892</xdr:rowOff>
    </xdr:from>
    <xdr:to>
      <xdr:col>2</xdr:col>
      <xdr:colOff>322714</xdr:colOff>
      <xdr:row>4</xdr:row>
      <xdr:rowOff>379429</xdr:rowOff>
    </xdr:to>
    <xdr:pic>
      <xdr:nvPicPr>
        <xdr:cNvPr id="7" name="Imagen 4">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1111" t="15189" r="11905" b="15190"/>
        <a:stretch/>
      </xdr:blipFill>
      <xdr:spPr bwMode="auto">
        <a:xfrm>
          <a:off x="355258" y="370703"/>
          <a:ext cx="873618"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553210</xdr:colOff>
      <xdr:row>1</xdr:row>
      <xdr:rowOff>62787</xdr:rowOff>
    </xdr:to>
    <xdr:pic>
      <xdr:nvPicPr>
        <xdr:cNvPr id="2" name="Imagen 4">
          <a:extLst>
            <a:ext uri="{FF2B5EF4-FFF2-40B4-BE49-F238E27FC236}">
              <a16:creationId xmlns:a16="http://schemas.microsoft.com/office/drawing/2014/main" id="{00000000-0008-0000-0B00-000002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0" y="0"/>
          <a:ext cx="981835"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18768</xdr:colOff>
      <xdr:row>0</xdr:row>
      <xdr:rowOff>0</xdr:rowOff>
    </xdr:from>
    <xdr:to>
      <xdr:col>9</xdr:col>
      <xdr:colOff>892386</xdr:colOff>
      <xdr:row>1</xdr:row>
      <xdr:rowOff>62787</xdr:rowOff>
    </xdr:to>
    <xdr:pic>
      <xdr:nvPicPr>
        <xdr:cNvPr id="3" name="Imagen 4">
          <a:extLst>
            <a:ext uri="{FF2B5EF4-FFF2-40B4-BE49-F238E27FC236}">
              <a16:creationId xmlns:a16="http://schemas.microsoft.com/office/drawing/2014/main" id="{00000000-0008-0000-0B00-000003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17830518" y="0"/>
          <a:ext cx="959343"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553210</xdr:colOff>
      <xdr:row>1</xdr:row>
      <xdr:rowOff>62787</xdr:rowOff>
    </xdr:to>
    <xdr:pic>
      <xdr:nvPicPr>
        <xdr:cNvPr id="2" name="Imagen 4">
          <a:extLst>
            <a:ext uri="{FF2B5EF4-FFF2-40B4-BE49-F238E27FC236}">
              <a16:creationId xmlns:a16="http://schemas.microsoft.com/office/drawing/2014/main" id="{00000000-0008-0000-0D00-000002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0" y="0"/>
          <a:ext cx="981835"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18768</xdr:colOff>
      <xdr:row>0</xdr:row>
      <xdr:rowOff>0</xdr:rowOff>
    </xdr:from>
    <xdr:to>
      <xdr:col>14</xdr:col>
      <xdr:colOff>92286</xdr:colOff>
      <xdr:row>1</xdr:row>
      <xdr:rowOff>62787</xdr:rowOff>
    </xdr:to>
    <xdr:pic>
      <xdr:nvPicPr>
        <xdr:cNvPr id="3" name="Imagen 4">
          <a:extLst>
            <a:ext uri="{FF2B5EF4-FFF2-40B4-BE49-F238E27FC236}">
              <a16:creationId xmlns:a16="http://schemas.microsoft.com/office/drawing/2014/main" id="{00000000-0008-0000-0D00-000003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18297243" y="0"/>
          <a:ext cx="959343"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66675</xdr:colOff>
      <xdr:row>2</xdr:row>
      <xdr:rowOff>10</xdr:rowOff>
    </xdr:from>
    <xdr:to>
      <xdr:col>15</xdr:col>
      <xdr:colOff>107674</xdr:colOff>
      <xdr:row>26</xdr:row>
      <xdr:rowOff>122669</xdr:rowOff>
    </xdr:to>
    <xdr:sp macro="" textlink="">
      <xdr:nvSpPr>
        <xdr:cNvPr id="2" name="Rectangle 10">
          <a:extLst>
            <a:ext uri="{FF2B5EF4-FFF2-40B4-BE49-F238E27FC236}">
              <a16:creationId xmlns:a16="http://schemas.microsoft.com/office/drawing/2014/main" id="{00000000-0008-0000-0100-000002000000}"/>
            </a:ext>
          </a:extLst>
        </xdr:cNvPr>
        <xdr:cNvSpPr>
          <a:spLocks noChangeArrowheads="1"/>
        </xdr:cNvSpPr>
      </xdr:nvSpPr>
      <xdr:spPr bwMode="auto">
        <a:xfrm>
          <a:off x="188595" y="137170"/>
          <a:ext cx="10785199" cy="5068039"/>
        </a:xfrm>
        <a:prstGeom prst="rect">
          <a:avLst/>
        </a:prstGeom>
        <a:noFill/>
        <a:ln w="38100" cmpd="dbl">
          <a:solidFill>
            <a:schemeClr val="tx2">
              <a:lumMod val="20000"/>
              <a:lumOff val="80000"/>
            </a:schemeClr>
          </a:solidFill>
          <a:miter lim="800000"/>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xdr:col>
      <xdr:colOff>483892</xdr:colOff>
      <xdr:row>23</xdr:row>
      <xdr:rowOff>88486</xdr:rowOff>
    </xdr:from>
    <xdr:to>
      <xdr:col>3</xdr:col>
      <xdr:colOff>204492</xdr:colOff>
      <xdr:row>25</xdr:row>
      <xdr:rowOff>73714</xdr:rowOff>
    </xdr:to>
    <xdr:sp macro="" textlink="">
      <xdr:nvSpPr>
        <xdr:cNvPr id="3" name="8 Terminador">
          <a:hlinkClick xmlns:r="http://schemas.openxmlformats.org/officeDocument/2006/relationships" r:id="rId1"/>
          <a:extLst>
            <a:ext uri="{FF2B5EF4-FFF2-40B4-BE49-F238E27FC236}">
              <a16:creationId xmlns:a16="http://schemas.microsoft.com/office/drawing/2014/main" id="{00000000-0008-0000-0100-000003000000}"/>
            </a:ext>
          </a:extLst>
        </xdr:cNvPr>
        <xdr:cNvSpPr/>
      </xdr:nvSpPr>
      <xdr:spPr>
        <a:xfrm>
          <a:off x="605812" y="4668106"/>
          <a:ext cx="1450340" cy="320508"/>
        </a:xfrm>
        <a:prstGeom prst="flowChartTerminator">
          <a:avLst/>
        </a:prstGeom>
        <a:solidFill>
          <a:srgbClr val="003399"/>
        </a:solidFill>
        <a:ln>
          <a:solidFill>
            <a:schemeClr val="tx2"/>
          </a:solid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s-CO" sz="1100" b="1" i="1">
              <a:solidFill>
                <a:schemeClr val="bg1"/>
              </a:solidFill>
              <a:latin typeface="Century Gothic" pitchFamily="34" charset="0"/>
            </a:rPr>
            <a:t>Inicio</a:t>
          </a:r>
        </a:p>
      </xdr:txBody>
    </xdr:sp>
    <xdr:clientData/>
  </xdr:twoCellAnchor>
  <xdr:twoCellAnchor>
    <xdr:from>
      <xdr:col>7</xdr:col>
      <xdr:colOff>64770</xdr:colOff>
      <xdr:row>5</xdr:row>
      <xdr:rowOff>163842</xdr:rowOff>
    </xdr:from>
    <xdr:to>
      <xdr:col>11</xdr:col>
      <xdr:colOff>174222</xdr:colOff>
      <xdr:row>8</xdr:row>
      <xdr:rowOff>23083</xdr:rowOff>
    </xdr:to>
    <xdr:sp macro="" textlink="">
      <xdr:nvSpPr>
        <xdr:cNvPr id="4" name="10 Rectángulo">
          <a:hlinkClick xmlns:r="http://schemas.openxmlformats.org/officeDocument/2006/relationships" r:id="rId2"/>
          <a:extLst>
            <a:ext uri="{FF2B5EF4-FFF2-40B4-BE49-F238E27FC236}">
              <a16:creationId xmlns:a16="http://schemas.microsoft.com/office/drawing/2014/main" id="{00000000-0008-0000-0100-000004000000}"/>
            </a:ext>
          </a:extLst>
        </xdr:cNvPr>
        <xdr:cNvSpPr/>
      </xdr:nvSpPr>
      <xdr:spPr>
        <a:xfrm>
          <a:off x="4941570" y="1070622"/>
          <a:ext cx="3248892" cy="552661"/>
        </a:xfrm>
        <a:prstGeom prst="rect">
          <a:avLst/>
        </a:prstGeom>
        <a:gradFill>
          <a:gsLst>
            <a:gs pos="0">
              <a:schemeClr val="bg1"/>
            </a:gs>
            <a:gs pos="35000">
              <a:srgbClr val="FFEBFD"/>
            </a:gs>
            <a:gs pos="20965">
              <a:srgbClr val="EBFFFF"/>
            </a:gs>
            <a:gs pos="100000">
              <a:srgbClr val="EBFFFF"/>
            </a:gs>
          </a:gsLst>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002060"/>
              </a:solidFill>
              <a:latin typeface="Century Gothic" pitchFamily="34" charset="0"/>
              <a:ea typeface="+mn-ea"/>
              <a:cs typeface="+mn-cs"/>
            </a:rPr>
            <a:t>Plan</a:t>
          </a:r>
          <a:r>
            <a:rPr lang="es-ES" sz="1000" b="1" baseline="0">
              <a:solidFill>
                <a:srgbClr val="002060"/>
              </a:solidFill>
              <a:latin typeface="Century Gothic" pitchFamily="34" charset="0"/>
              <a:ea typeface="+mn-ea"/>
              <a:cs typeface="+mn-cs"/>
            </a:rPr>
            <a:t> Estratégico 2021 - 2026</a:t>
          </a:r>
          <a:br>
            <a:rPr lang="es-ES" sz="1000" b="1" baseline="0">
              <a:solidFill>
                <a:srgbClr val="002060"/>
              </a:solidFill>
              <a:latin typeface="Century Gothic" pitchFamily="34" charset="0"/>
              <a:ea typeface="+mn-ea"/>
              <a:cs typeface="+mn-cs"/>
            </a:rPr>
          </a:br>
          <a:r>
            <a:rPr lang="es-ES" sz="1000" b="1" baseline="0">
              <a:solidFill>
                <a:srgbClr val="002060"/>
              </a:solidFill>
              <a:latin typeface="Century Gothic" pitchFamily="34" charset="0"/>
              <a:ea typeface="+mn-ea"/>
              <a:cs typeface="+mn-cs"/>
            </a:rPr>
            <a:t>(Incluye el Seguimiento al Desempeño)</a:t>
          </a:r>
          <a:endParaRPr lang="es-ES" sz="1000" b="1">
            <a:solidFill>
              <a:srgbClr val="002060"/>
            </a:solidFill>
            <a:latin typeface="Century Gothic" pitchFamily="34" charset="0"/>
            <a:ea typeface="+mn-ea"/>
            <a:cs typeface="+mn-cs"/>
          </a:endParaRPr>
        </a:p>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002060"/>
              </a:solidFill>
              <a:latin typeface="Century Gothic" pitchFamily="34" charset="0"/>
              <a:ea typeface="+mn-ea"/>
              <a:cs typeface="+mn-cs"/>
            </a:rPr>
            <a:t>Hoja 3</a:t>
          </a:r>
          <a:endParaRPr lang="es-ES" sz="1050" b="1">
            <a:solidFill>
              <a:srgbClr val="002060"/>
            </a:solidFill>
            <a:latin typeface="Bahnschrift SemiBold" panose="020B0502040204020203" pitchFamily="34" charset="0"/>
            <a:ea typeface="+mn-ea"/>
            <a:cs typeface="+mn-cs"/>
          </a:endParaRPr>
        </a:p>
      </xdr:txBody>
    </xdr:sp>
    <xdr:clientData/>
  </xdr:twoCellAnchor>
  <xdr:twoCellAnchor>
    <xdr:from>
      <xdr:col>12</xdr:col>
      <xdr:colOff>266700</xdr:colOff>
      <xdr:row>9</xdr:row>
      <xdr:rowOff>251275</xdr:rowOff>
    </xdr:from>
    <xdr:to>
      <xdr:col>14</xdr:col>
      <xdr:colOff>1089660</xdr:colOff>
      <xdr:row>15</xdr:row>
      <xdr:rowOff>160020</xdr:rowOff>
    </xdr:to>
    <xdr:sp macro="" textlink="">
      <xdr:nvSpPr>
        <xdr:cNvPr id="5" name="3 Rectángulo">
          <a:hlinkClick xmlns:r="http://schemas.openxmlformats.org/officeDocument/2006/relationships" r:id="rId3"/>
          <a:extLst>
            <a:ext uri="{FF2B5EF4-FFF2-40B4-BE49-F238E27FC236}">
              <a16:creationId xmlns:a16="http://schemas.microsoft.com/office/drawing/2014/main" id="{00000000-0008-0000-0100-000005000000}"/>
            </a:ext>
          </a:extLst>
        </xdr:cNvPr>
        <xdr:cNvSpPr/>
      </xdr:nvSpPr>
      <xdr:spPr>
        <a:xfrm>
          <a:off x="9067800" y="2339155"/>
          <a:ext cx="1752600" cy="952685"/>
        </a:xfrm>
        <a:prstGeom prst="rect">
          <a:avLst/>
        </a:prstGeom>
        <a:gradFill>
          <a:gsLst>
            <a:gs pos="0">
              <a:schemeClr val="bg1"/>
            </a:gs>
            <a:gs pos="35000">
              <a:srgbClr val="FFEBFD"/>
            </a:gs>
            <a:gs pos="20965">
              <a:srgbClr val="EBFFFF"/>
            </a:gs>
            <a:gs pos="100000">
              <a:srgbClr val="EBFFFF"/>
            </a:gs>
          </a:gsLst>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13169D"/>
              </a:solidFill>
              <a:latin typeface="Century Gothic" pitchFamily="34" charset="0"/>
              <a:ea typeface="+mn-ea"/>
              <a:cs typeface="+mn-cs"/>
            </a:rPr>
            <a:t>Matriz</a:t>
          </a:r>
          <a:r>
            <a:rPr lang="es-ES" sz="1000" b="1" baseline="0">
              <a:solidFill>
                <a:srgbClr val="13169D"/>
              </a:solidFill>
              <a:latin typeface="Century Gothic" pitchFamily="34" charset="0"/>
              <a:ea typeface="+mn-ea"/>
              <a:cs typeface="+mn-cs"/>
            </a:rPr>
            <a:t> Política vs Objetivos</a:t>
          </a:r>
          <a:endParaRPr lang="es-ES" sz="1050" b="1">
            <a:solidFill>
              <a:srgbClr val="13169D"/>
            </a:solidFill>
            <a:latin typeface="Bahnschrift SemiBold" panose="020B0502040204020203" pitchFamily="34" charset="0"/>
            <a:ea typeface="+mn-ea"/>
            <a:cs typeface="Calibri" panose="020F0502020204030204" pitchFamily="34" charset="0"/>
          </a:endParaRPr>
        </a:p>
        <a:p>
          <a:pPr marL="0" marR="0" indent="0" algn="ctr" defTabSz="914400" eaLnBrk="1" fontAlgn="auto" latinLnBrk="0" hangingPunct="1">
            <a:lnSpc>
              <a:spcPct val="100000"/>
            </a:lnSpc>
            <a:spcBef>
              <a:spcPts val="0"/>
            </a:spcBef>
            <a:spcAft>
              <a:spcPts val="0"/>
            </a:spcAft>
            <a:buClrTx/>
            <a:buSzTx/>
            <a:buFontTx/>
            <a:buNone/>
            <a:tabLst/>
            <a:defRPr/>
          </a:pPr>
          <a:r>
            <a:rPr lang="es-ES" sz="1050" b="1">
              <a:solidFill>
                <a:srgbClr val="13169D"/>
              </a:solidFill>
              <a:latin typeface="Bahnschrift SemiBold" panose="020B0502040204020203" pitchFamily="34" charset="0"/>
              <a:ea typeface="+mn-ea"/>
              <a:cs typeface="Calibri" panose="020F0502020204030204" pitchFamily="34" charset="0"/>
            </a:rPr>
            <a:t>Hoja 4b</a:t>
          </a:r>
          <a:endParaRPr lang="es-ES" sz="600" b="1">
            <a:solidFill>
              <a:srgbClr val="13169D"/>
            </a:solidFill>
            <a:latin typeface="Bahnschrift SemiBold" panose="020B0502040204020203" pitchFamily="34" charset="0"/>
            <a:ea typeface="+mn-ea"/>
            <a:cs typeface="Calibri" panose="020F0502020204030204" pitchFamily="34" charset="0"/>
          </a:endParaRPr>
        </a:p>
        <a:p>
          <a:pPr marL="0" marR="0" indent="0" algn="ctr" defTabSz="914400" eaLnBrk="1" fontAlgn="auto" latinLnBrk="0" hangingPunct="1">
            <a:lnSpc>
              <a:spcPct val="100000"/>
            </a:lnSpc>
            <a:spcBef>
              <a:spcPts val="0"/>
            </a:spcBef>
            <a:spcAft>
              <a:spcPts val="0"/>
            </a:spcAft>
            <a:buClrTx/>
            <a:buSzTx/>
            <a:buFontTx/>
            <a:buNone/>
            <a:tabLst/>
            <a:defRPr/>
          </a:pPr>
          <a:endParaRPr lang="es-ES" sz="400" b="1">
            <a:solidFill>
              <a:srgbClr val="13169D"/>
            </a:solidFill>
            <a:latin typeface="Bahnschrift SemiBold" panose="020B0502040204020203" pitchFamily="34" charset="0"/>
            <a:ea typeface="+mn-ea"/>
            <a:cs typeface="Calibri" panose="020F0502020204030204" pitchFamily="34" charset="0"/>
          </a:endParaRPr>
        </a:p>
        <a:p>
          <a:pPr marL="0" marR="0" indent="0" algn="ctr" defTabSz="914400" eaLnBrk="1" fontAlgn="auto" latinLnBrk="0" hangingPunct="1">
            <a:lnSpc>
              <a:spcPct val="100000"/>
            </a:lnSpc>
            <a:spcBef>
              <a:spcPts val="0"/>
            </a:spcBef>
            <a:spcAft>
              <a:spcPts val="0"/>
            </a:spcAft>
            <a:buClrTx/>
            <a:buSzTx/>
            <a:buFontTx/>
            <a:buNone/>
            <a:tabLst/>
            <a:defRPr/>
          </a:pPr>
          <a:r>
            <a:rPr lang="es-ES" sz="1050" b="1">
              <a:solidFill>
                <a:srgbClr val="13169D"/>
              </a:solidFill>
              <a:latin typeface="Bahnschrift SemiBold" panose="020B0502040204020203" pitchFamily="34" charset="0"/>
              <a:ea typeface="+mn-ea"/>
              <a:cs typeface="Calibri" panose="020F0502020204030204" pitchFamily="34" charset="0"/>
            </a:rPr>
            <a:t>Mapa de Batalla</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a:solidFill>
                <a:srgbClr val="13169D"/>
              </a:solidFill>
              <a:latin typeface="Bahnschrift SemiBold" panose="020B0502040204020203" pitchFamily="34" charset="0"/>
              <a:ea typeface="+mn-ea"/>
              <a:cs typeface="Calibri" panose="020F0502020204030204" pitchFamily="34" charset="0"/>
            </a:rPr>
            <a:t>Hoja</a:t>
          </a:r>
          <a:r>
            <a:rPr lang="es-ES" sz="1050" b="1" baseline="0">
              <a:solidFill>
                <a:srgbClr val="13169D"/>
              </a:solidFill>
              <a:latin typeface="Bahnschrift SemiBold" panose="020B0502040204020203" pitchFamily="34" charset="0"/>
              <a:ea typeface="+mn-ea"/>
              <a:cs typeface="Calibri" panose="020F0502020204030204" pitchFamily="34" charset="0"/>
            </a:rPr>
            <a:t> 4c</a:t>
          </a:r>
          <a:endParaRPr lang="es-ES" sz="1050" b="1">
            <a:solidFill>
              <a:srgbClr val="13169D"/>
            </a:solidFill>
            <a:latin typeface="Bahnschrift SemiBold" panose="020B0502040204020203" pitchFamily="34" charset="0"/>
            <a:ea typeface="+mn-ea"/>
            <a:cs typeface="Calibri" panose="020F0502020204030204" pitchFamily="34" charset="0"/>
          </a:endParaRPr>
        </a:p>
      </xdr:txBody>
    </xdr:sp>
    <xdr:clientData/>
  </xdr:twoCellAnchor>
  <xdr:twoCellAnchor>
    <xdr:from>
      <xdr:col>6</xdr:col>
      <xdr:colOff>431800</xdr:colOff>
      <xdr:row>8</xdr:row>
      <xdr:rowOff>318606</xdr:rowOff>
    </xdr:from>
    <xdr:to>
      <xdr:col>11</xdr:col>
      <xdr:colOff>728750</xdr:colOff>
      <xdr:row>9</xdr:row>
      <xdr:rowOff>317499</xdr:rowOff>
    </xdr:to>
    <xdr:sp macro="" textlink="">
      <xdr:nvSpPr>
        <xdr:cNvPr id="6" name="15 Rectángulo">
          <a:hlinkClick xmlns:r="http://schemas.openxmlformats.org/officeDocument/2006/relationships" r:id="rId4"/>
          <a:extLst>
            <a:ext uri="{FF2B5EF4-FFF2-40B4-BE49-F238E27FC236}">
              <a16:creationId xmlns:a16="http://schemas.microsoft.com/office/drawing/2014/main" id="{00000000-0008-0000-0100-000006000000}"/>
            </a:ext>
          </a:extLst>
        </xdr:cNvPr>
        <xdr:cNvSpPr/>
      </xdr:nvSpPr>
      <xdr:spPr>
        <a:xfrm>
          <a:off x="4523740" y="1918806"/>
          <a:ext cx="4221250" cy="486573"/>
        </a:xfrm>
        <a:prstGeom prst="rect">
          <a:avLst/>
        </a:prstGeom>
        <a:gradFill>
          <a:gsLst>
            <a:gs pos="0">
              <a:srgbClr val="FEF6F0"/>
            </a:gs>
            <a:gs pos="83632">
              <a:srgbClr val="EBFFFF"/>
            </a:gs>
            <a:gs pos="44353">
              <a:schemeClr val="bg1"/>
            </a:gs>
            <a:gs pos="33060">
              <a:srgbClr val="EBFFFF"/>
            </a:gs>
            <a:gs pos="76000">
              <a:srgbClr val="D3E1FD"/>
            </a:gs>
            <a:gs pos="100000">
              <a:srgbClr val="FEF6F0"/>
            </a:gs>
          </a:gsLst>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S" sz="1100" b="1">
              <a:solidFill>
                <a:srgbClr val="002060"/>
              </a:solidFill>
              <a:latin typeface="Century Gothic" pitchFamily="34" charset="0"/>
              <a:ea typeface="+mn-ea"/>
              <a:cs typeface="+mn-cs"/>
            </a:rPr>
            <a:t>Consolidado de Riesgos</a:t>
          </a:r>
          <a:r>
            <a:rPr lang="es-ES" sz="1100" b="1" baseline="0">
              <a:solidFill>
                <a:srgbClr val="002060"/>
              </a:solidFill>
              <a:latin typeface="Century Gothic" pitchFamily="34" charset="0"/>
              <a:ea typeface="+mn-ea"/>
              <a:cs typeface="+mn-cs"/>
            </a:rPr>
            <a:t> </a:t>
          </a:r>
          <a:r>
            <a:rPr lang="es-ES" sz="1100" b="1">
              <a:solidFill>
                <a:srgbClr val="002060"/>
              </a:solidFill>
              <a:latin typeface="Century Gothic" pitchFamily="34" charset="0"/>
              <a:ea typeface="+mn-ea"/>
              <a:cs typeface="+mn-cs"/>
            </a:rPr>
            <a:t>y Oportunidades </a:t>
          </a:r>
          <a:r>
            <a:rPr lang="es-ES" sz="1100" b="1" i="1" baseline="0">
              <a:solidFill>
                <a:srgbClr val="002060"/>
              </a:solidFill>
              <a:latin typeface="Century Gothic" pitchFamily="34" charset="0"/>
              <a:ea typeface="+mn-ea"/>
              <a:cs typeface="+mn-cs"/>
            </a:rPr>
            <a:t>2023</a:t>
          </a:r>
        </a:p>
        <a:p>
          <a:pPr marL="0" marR="0" indent="0" algn="ctr" defTabSz="914400" eaLnBrk="1" fontAlgn="auto" latinLnBrk="0" hangingPunct="1">
            <a:lnSpc>
              <a:spcPct val="100000"/>
            </a:lnSpc>
            <a:spcBef>
              <a:spcPts val="0"/>
            </a:spcBef>
            <a:spcAft>
              <a:spcPts val="0"/>
            </a:spcAft>
            <a:buClrTx/>
            <a:buSzTx/>
            <a:buFontTx/>
            <a:buNone/>
            <a:tabLst/>
            <a:defRPr/>
          </a:pPr>
          <a:r>
            <a:rPr lang="es-ES" sz="1100" b="1" i="1" baseline="0">
              <a:solidFill>
                <a:srgbClr val="002060"/>
              </a:solidFill>
              <a:latin typeface="Century Gothic" pitchFamily="34" charset="0"/>
              <a:ea typeface="+mn-ea"/>
              <a:cs typeface="+mn-cs"/>
            </a:rPr>
            <a:t>Hoja 4</a:t>
          </a:r>
          <a:r>
            <a:rPr lang="es-ES" sz="1400" b="1">
              <a:solidFill>
                <a:srgbClr val="002060"/>
              </a:solidFill>
              <a:latin typeface="Bahnschrift SemiBold" panose="020B0502040204020203" pitchFamily="34" charset="0"/>
              <a:ea typeface="+mn-ea"/>
              <a:cs typeface="+mn-cs"/>
            </a:rPr>
            <a:t>   </a:t>
          </a:r>
          <a:endParaRPr lang="es-ES" sz="1100" b="1">
            <a:solidFill>
              <a:srgbClr val="002060"/>
            </a:solidFill>
            <a:latin typeface="Bahnschrift SemiBold" panose="020B0502040204020203" pitchFamily="34" charset="0"/>
            <a:ea typeface="+mn-ea"/>
            <a:cs typeface="+mn-cs"/>
          </a:endParaRPr>
        </a:p>
      </xdr:txBody>
    </xdr:sp>
    <xdr:clientData/>
  </xdr:twoCellAnchor>
  <xdr:twoCellAnchor>
    <xdr:from>
      <xdr:col>4</xdr:col>
      <xdr:colOff>646430</xdr:colOff>
      <xdr:row>4</xdr:row>
      <xdr:rowOff>101415</xdr:rowOff>
    </xdr:from>
    <xdr:to>
      <xdr:col>6</xdr:col>
      <xdr:colOff>158750</xdr:colOff>
      <xdr:row>6</xdr:row>
      <xdr:rowOff>153670</xdr:rowOff>
    </xdr:to>
    <xdr:sp macro="" textlink="">
      <xdr:nvSpPr>
        <xdr:cNvPr id="7" name="3 Rectángulo">
          <a:hlinkClick xmlns:r="http://schemas.openxmlformats.org/officeDocument/2006/relationships" r:id="rId5"/>
          <a:extLst>
            <a:ext uri="{FF2B5EF4-FFF2-40B4-BE49-F238E27FC236}">
              <a16:creationId xmlns:a16="http://schemas.microsoft.com/office/drawing/2014/main" id="{00000000-0008-0000-0100-000007000000}"/>
            </a:ext>
          </a:extLst>
        </xdr:cNvPr>
        <xdr:cNvSpPr/>
      </xdr:nvSpPr>
      <xdr:spPr>
        <a:xfrm>
          <a:off x="3282950" y="878655"/>
          <a:ext cx="967740" cy="539935"/>
        </a:xfrm>
        <a:prstGeom prst="rect">
          <a:avLst/>
        </a:prstGeom>
        <a:gradFill>
          <a:gsLst>
            <a:gs pos="0">
              <a:schemeClr val="bg1"/>
            </a:gs>
            <a:gs pos="35000">
              <a:srgbClr val="FFEBFD"/>
            </a:gs>
            <a:gs pos="20965">
              <a:srgbClr val="EBFFFF"/>
            </a:gs>
            <a:gs pos="100000">
              <a:srgbClr val="EBFFFF"/>
            </a:gs>
          </a:gsLst>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2E1670"/>
              </a:solidFill>
              <a:latin typeface="Century Gothic" pitchFamily="34" charset="0"/>
              <a:ea typeface="+mn-ea"/>
              <a:cs typeface="+mn-cs"/>
            </a:rPr>
            <a:t>Visión en Acción 2028</a:t>
          </a:r>
        </a:p>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2E1670"/>
              </a:solidFill>
              <a:latin typeface="Century Gothic" pitchFamily="34" charset="0"/>
              <a:ea typeface="+mn-ea"/>
              <a:cs typeface="+mn-cs"/>
            </a:rPr>
            <a:t>Hoja 2a. </a:t>
          </a:r>
        </a:p>
      </xdr:txBody>
    </xdr:sp>
    <xdr:clientData/>
  </xdr:twoCellAnchor>
  <xdr:twoCellAnchor>
    <xdr:from>
      <xdr:col>9</xdr:col>
      <xdr:colOff>89755</xdr:colOff>
      <xdr:row>8</xdr:row>
      <xdr:rowOff>103749</xdr:rowOff>
    </xdr:from>
    <xdr:to>
      <xdr:col>9</xdr:col>
      <xdr:colOff>337405</xdr:colOff>
      <xdr:row>8</xdr:row>
      <xdr:rowOff>195189</xdr:rowOff>
    </xdr:to>
    <xdr:sp macro="" textlink="">
      <xdr:nvSpPr>
        <xdr:cNvPr id="8" name="Flecha: hacia abajo 7">
          <a:extLst>
            <a:ext uri="{FF2B5EF4-FFF2-40B4-BE49-F238E27FC236}">
              <a16:creationId xmlns:a16="http://schemas.microsoft.com/office/drawing/2014/main" id="{00000000-0008-0000-0100-000008000000}"/>
            </a:ext>
          </a:extLst>
        </xdr:cNvPr>
        <xdr:cNvSpPr/>
      </xdr:nvSpPr>
      <xdr:spPr bwMode="auto">
        <a:xfrm>
          <a:off x="6536275" y="1703949"/>
          <a:ext cx="247650" cy="91440"/>
        </a:xfrm>
        <a:prstGeom prst="downArrow">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3</xdr:col>
      <xdr:colOff>698782</xdr:colOff>
      <xdr:row>7</xdr:row>
      <xdr:rowOff>93840</xdr:rowOff>
    </xdr:from>
    <xdr:to>
      <xdr:col>6</xdr:col>
      <xdr:colOff>0</xdr:colOff>
      <xdr:row>8</xdr:row>
      <xdr:rowOff>431800</xdr:rowOff>
    </xdr:to>
    <xdr:sp macro="" textlink="">
      <xdr:nvSpPr>
        <xdr:cNvPr id="9" name="15 Rectángulo">
          <a:hlinkClick xmlns:r="http://schemas.openxmlformats.org/officeDocument/2006/relationships" r:id="rId6"/>
          <a:extLst>
            <a:ext uri="{FF2B5EF4-FFF2-40B4-BE49-F238E27FC236}">
              <a16:creationId xmlns:a16="http://schemas.microsoft.com/office/drawing/2014/main" id="{00000000-0008-0000-0100-000009000000}"/>
            </a:ext>
          </a:extLst>
        </xdr:cNvPr>
        <xdr:cNvSpPr/>
      </xdr:nvSpPr>
      <xdr:spPr>
        <a:xfrm>
          <a:off x="2550442" y="1526400"/>
          <a:ext cx="1541498" cy="505600"/>
        </a:xfrm>
        <a:prstGeom prst="rect">
          <a:avLst/>
        </a:prstGeom>
        <a:gradFill>
          <a:gsLst>
            <a:gs pos="0">
              <a:srgbClr val="FFFFE5"/>
            </a:gs>
            <a:gs pos="9000">
              <a:srgbClr val="FFEBFD"/>
            </a:gs>
            <a:gs pos="60229">
              <a:srgbClr val="EFFBFE"/>
            </a:gs>
            <a:gs pos="23000">
              <a:srgbClr val="EBFFFF"/>
            </a:gs>
            <a:gs pos="99107">
              <a:srgbClr val="EBFFFF"/>
            </a:gs>
            <a:gs pos="43545">
              <a:srgbClr val="FFFFE5"/>
            </a:gs>
            <a:gs pos="74385">
              <a:srgbClr val="EBF9FF"/>
            </a:gs>
            <a:gs pos="89000">
              <a:srgbClr val="FFF3FE"/>
            </a:gs>
          </a:gsLst>
          <a:lin ang="16200000" scaled="1"/>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13169D"/>
              </a:solidFill>
              <a:latin typeface="Century Gothic" pitchFamily="34" charset="0"/>
              <a:ea typeface="+mn-ea"/>
              <a:cs typeface="+mn-cs"/>
            </a:rPr>
            <a:t>Política Integral</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13169D"/>
              </a:solidFill>
              <a:latin typeface="Century Gothic" pitchFamily="34" charset="0"/>
              <a:ea typeface="+mn-ea"/>
              <a:cs typeface="+mn-cs"/>
            </a:rPr>
            <a:t>2023</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13169D"/>
              </a:solidFill>
              <a:latin typeface="Century Gothic" pitchFamily="34" charset="0"/>
              <a:ea typeface="+mn-ea"/>
              <a:cs typeface="+mn-cs"/>
            </a:rPr>
            <a:t>Hoja 2b</a:t>
          </a:r>
          <a:endParaRPr lang="es-ES" sz="1200" b="1" i="0" baseline="0">
            <a:solidFill>
              <a:schemeClr val="tx2">
                <a:lumMod val="75000"/>
              </a:schemeClr>
            </a:solidFill>
            <a:latin typeface="Bahnschrift SemiBold" panose="020B0502040204020203" pitchFamily="34" charset="0"/>
            <a:ea typeface="+mn-ea"/>
            <a:cs typeface="+mn-cs"/>
          </a:endParaRPr>
        </a:p>
      </xdr:txBody>
    </xdr:sp>
    <xdr:clientData/>
  </xdr:twoCellAnchor>
  <xdr:twoCellAnchor>
    <xdr:from>
      <xdr:col>6</xdr:col>
      <xdr:colOff>259080</xdr:colOff>
      <xdr:row>14</xdr:row>
      <xdr:rowOff>123190</xdr:rowOff>
    </xdr:from>
    <xdr:to>
      <xdr:col>11</xdr:col>
      <xdr:colOff>365760</xdr:colOff>
      <xdr:row>20</xdr:row>
      <xdr:rowOff>193040</xdr:rowOff>
    </xdr:to>
    <xdr:sp macro="" textlink="">
      <xdr:nvSpPr>
        <xdr:cNvPr id="10" name="15 Rectángulo">
          <a:hlinkClick xmlns:r="http://schemas.openxmlformats.org/officeDocument/2006/relationships" r:id="rId7"/>
          <a:extLst>
            <a:ext uri="{FF2B5EF4-FFF2-40B4-BE49-F238E27FC236}">
              <a16:creationId xmlns:a16="http://schemas.microsoft.com/office/drawing/2014/main" id="{00000000-0008-0000-0100-00000A000000}"/>
            </a:ext>
          </a:extLst>
        </xdr:cNvPr>
        <xdr:cNvSpPr/>
      </xdr:nvSpPr>
      <xdr:spPr>
        <a:xfrm>
          <a:off x="4351020" y="3064510"/>
          <a:ext cx="4030980" cy="1106170"/>
        </a:xfrm>
        <a:prstGeom prst="rect">
          <a:avLst/>
        </a:prstGeom>
        <a:noFill/>
        <a:ln>
          <a:noFill/>
        </a:ln>
      </xdr:spPr>
      <xdr:style>
        <a:lnRef idx="1">
          <a:schemeClr val="dk1"/>
        </a:lnRef>
        <a:fillRef idx="2">
          <a:schemeClr val="dk1"/>
        </a:fillRef>
        <a:effectRef idx="1">
          <a:schemeClr val="dk1"/>
        </a:effectRef>
        <a:fontRef idx="minor">
          <a:schemeClr val="dk1"/>
        </a:fontRef>
      </xdr:style>
      <xdr:txBody>
        <a:bodyPr wrap="square" rtlCol="0" anchor="ctr"/>
        <a:lstStyle/>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200" b="1"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200" b="1"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200" b="1"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200" b="1"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200" b="1"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r>
            <a:rPr lang="es-ES" sz="1200" b="1" i="0" baseline="0">
              <a:solidFill>
                <a:srgbClr val="13169D"/>
              </a:solidFill>
              <a:latin typeface="Arial" panose="020B0604020202020204" pitchFamily="34" charset="0"/>
              <a:ea typeface="+mn-ea"/>
              <a:cs typeface="Arial" panose="020B0604020202020204" pitchFamily="34" charset="0"/>
            </a:rPr>
            <a:t>PLAN ESTRATÉGICO 2023 - 2028</a:t>
          </a:r>
        </a:p>
        <a:p>
          <a:pPr marL="457200" marR="0" lvl="1" indent="0" algn="ctr" defTabSz="914400" eaLnBrk="1" fontAlgn="auto" latinLnBrk="0" hangingPunct="1">
            <a:lnSpc>
              <a:spcPct val="100000"/>
            </a:lnSpc>
            <a:spcBef>
              <a:spcPts val="0"/>
            </a:spcBef>
            <a:spcAft>
              <a:spcPts val="0"/>
            </a:spcAft>
            <a:buClrTx/>
            <a:buSzTx/>
            <a:buFontTx/>
            <a:buNone/>
            <a:tabLst/>
            <a:defRPr/>
          </a:pPr>
          <a:r>
            <a:rPr lang="es-ES" sz="1100" b="0" i="0" baseline="0">
              <a:solidFill>
                <a:srgbClr val="13169D"/>
              </a:solidFill>
              <a:latin typeface="Arial" panose="020B0604020202020204" pitchFamily="34" charset="0"/>
              <a:ea typeface="+mn-ea"/>
              <a:cs typeface="Arial" panose="020B0604020202020204" pitchFamily="34" charset="0"/>
            </a:rPr>
            <a:t>Objetivos Estratégicos, Objetivos Específicos QHSE FS, Actividades Clave,  Indicador y Meta, Desafíos, Presupuesto, Responsable</a:t>
          </a:r>
        </a:p>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100" b="0"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r>
            <a:rPr lang="es-ES" sz="1100" b="0" i="0" baseline="0">
              <a:solidFill>
                <a:srgbClr val="13169D"/>
              </a:solidFill>
              <a:latin typeface="Arial" panose="020B0604020202020204" pitchFamily="34" charset="0"/>
              <a:ea typeface="+mn-ea"/>
              <a:cs typeface="Arial" panose="020B0604020202020204" pitchFamily="34" charset="0"/>
            </a:rPr>
            <a:t>Hoja 5</a:t>
          </a:r>
        </a:p>
      </xdr:txBody>
    </xdr:sp>
    <xdr:clientData/>
  </xdr:twoCellAnchor>
  <xdr:twoCellAnchor>
    <xdr:from>
      <xdr:col>6</xdr:col>
      <xdr:colOff>321310</xdr:colOff>
      <xdr:row>15</xdr:row>
      <xdr:rowOff>104140</xdr:rowOff>
    </xdr:from>
    <xdr:to>
      <xdr:col>12</xdr:col>
      <xdr:colOff>92710</xdr:colOff>
      <xdr:row>23</xdr:row>
      <xdr:rowOff>127000</xdr:rowOff>
    </xdr:to>
    <xdr:sp macro="" textlink="">
      <xdr:nvSpPr>
        <xdr:cNvPr id="11" name="Rectángulo 10">
          <a:extLst>
            <a:ext uri="{FF2B5EF4-FFF2-40B4-BE49-F238E27FC236}">
              <a16:creationId xmlns:a16="http://schemas.microsoft.com/office/drawing/2014/main" id="{00000000-0008-0000-0100-00000B000000}"/>
            </a:ext>
          </a:extLst>
        </xdr:cNvPr>
        <xdr:cNvSpPr/>
      </xdr:nvSpPr>
      <xdr:spPr bwMode="auto">
        <a:xfrm>
          <a:off x="4413250" y="3235960"/>
          <a:ext cx="4480560" cy="1470660"/>
        </a:xfrm>
        <a:prstGeom prst="rect">
          <a:avLst/>
        </a:prstGeom>
        <a:noFill/>
        <a:ln w="3175" cap="flat" cmpd="sng" algn="ctr">
          <a:solidFill>
            <a:srgbClr val="FF0000"/>
          </a:solidFill>
          <a:prstDash val="solid"/>
          <a:round/>
          <a:headEnd type="none" w="med" len="med"/>
          <a:tailEnd type="none" w="med" len="med"/>
        </a:ln>
        <a:effectLst>
          <a:prstShdw prst="shdw17" dist="17961" dir="2700000">
            <a:srgbClr val="000000">
              <a:gamma/>
              <a:shade val="60000"/>
              <a:invGamma/>
            </a:srgbClr>
          </a:prstShdw>
        </a:effectLst>
      </xdr:spPr>
      <xdr:txBody>
        <a:bodyPr vertOverflow="clip" horzOverflow="clip" wrap="square" lIns="18288" tIns="0" rIns="0" bIns="0" rtlCol="0" anchor="t" upright="1"/>
        <a:lstStyle/>
        <a:p>
          <a:pPr algn="l"/>
          <a:endParaRPr lang="es-CO" sz="1100"/>
        </a:p>
      </xdr:txBody>
    </xdr:sp>
    <xdr:clientData/>
  </xdr:twoCellAnchor>
  <xdr:twoCellAnchor>
    <xdr:from>
      <xdr:col>5</xdr:col>
      <xdr:colOff>627319</xdr:colOff>
      <xdr:row>19</xdr:row>
      <xdr:rowOff>33584</xdr:rowOff>
    </xdr:from>
    <xdr:to>
      <xdr:col>6</xdr:col>
      <xdr:colOff>138281</xdr:colOff>
      <xdr:row>20</xdr:row>
      <xdr:rowOff>143779</xdr:rowOff>
    </xdr:to>
    <xdr:sp macro="" textlink="">
      <xdr:nvSpPr>
        <xdr:cNvPr id="12" name="Flecha: hacia abajo 11">
          <a:extLst>
            <a:ext uri="{FF2B5EF4-FFF2-40B4-BE49-F238E27FC236}">
              <a16:creationId xmlns:a16="http://schemas.microsoft.com/office/drawing/2014/main" id="{00000000-0008-0000-0100-00000C000000}"/>
            </a:ext>
          </a:extLst>
        </xdr:cNvPr>
        <xdr:cNvSpPr/>
      </xdr:nvSpPr>
      <xdr:spPr bwMode="auto">
        <a:xfrm rot="16200000">
          <a:off x="4004352" y="3895551"/>
          <a:ext cx="270215" cy="181522"/>
        </a:xfrm>
        <a:prstGeom prst="downArrow">
          <a:avLst>
            <a:gd name="adj1" fmla="val 50000"/>
            <a:gd name="adj2" fmla="val 50000"/>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12</xdr:col>
      <xdr:colOff>269241</xdr:colOff>
      <xdr:row>18</xdr:row>
      <xdr:rowOff>123189</xdr:rowOff>
    </xdr:from>
    <xdr:to>
      <xdr:col>13</xdr:col>
      <xdr:colOff>99061</xdr:colOff>
      <xdr:row>20</xdr:row>
      <xdr:rowOff>220979</xdr:rowOff>
    </xdr:to>
    <xdr:sp macro="" textlink="">
      <xdr:nvSpPr>
        <xdr:cNvPr id="13" name="Flecha: hacia abajo 12">
          <a:extLst>
            <a:ext uri="{FF2B5EF4-FFF2-40B4-BE49-F238E27FC236}">
              <a16:creationId xmlns:a16="http://schemas.microsoft.com/office/drawing/2014/main" id="{00000000-0008-0000-0100-00000D000000}"/>
            </a:ext>
          </a:extLst>
        </xdr:cNvPr>
        <xdr:cNvSpPr/>
      </xdr:nvSpPr>
      <xdr:spPr bwMode="auto">
        <a:xfrm rot="5400000" flipH="1">
          <a:off x="8966836" y="3884294"/>
          <a:ext cx="417830" cy="210820"/>
        </a:xfrm>
        <a:prstGeom prst="downArrow">
          <a:avLst>
            <a:gd name="adj1" fmla="val 50000"/>
            <a:gd name="adj2" fmla="val 50000"/>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3</xdr:col>
      <xdr:colOff>575311</xdr:colOff>
      <xdr:row>9</xdr:row>
      <xdr:rowOff>184008</xdr:rowOff>
    </xdr:from>
    <xdr:to>
      <xdr:col>6</xdr:col>
      <xdr:colOff>76201</xdr:colOff>
      <xdr:row>19</xdr:row>
      <xdr:rowOff>15239</xdr:rowOff>
    </xdr:to>
    <xdr:sp macro="" textlink="">
      <xdr:nvSpPr>
        <xdr:cNvPr id="14" name="Elipse 13">
          <a:hlinkClick xmlns:r="http://schemas.openxmlformats.org/officeDocument/2006/relationships" r:id="rId8"/>
          <a:extLst>
            <a:ext uri="{FF2B5EF4-FFF2-40B4-BE49-F238E27FC236}">
              <a16:creationId xmlns:a16="http://schemas.microsoft.com/office/drawing/2014/main" id="{00000000-0008-0000-0100-00000E000000}"/>
            </a:ext>
          </a:extLst>
        </xdr:cNvPr>
        <xdr:cNvSpPr/>
      </xdr:nvSpPr>
      <xdr:spPr bwMode="auto">
        <a:xfrm>
          <a:off x="2426971" y="2271888"/>
          <a:ext cx="1741170" cy="1560971"/>
        </a:xfrm>
        <a:prstGeom prst="ellipse">
          <a:avLst/>
        </a:prstGeom>
        <a:gradFill>
          <a:gsLst>
            <a:gs pos="55912">
              <a:srgbClr val="FFFFE5"/>
            </a:gs>
            <a:gs pos="0">
              <a:srgbClr val="FFEBFD"/>
            </a:gs>
            <a:gs pos="10000">
              <a:srgbClr val="EBFFFF"/>
            </a:gs>
            <a:gs pos="99107">
              <a:srgbClr val="EBFFFF"/>
            </a:gs>
            <a:gs pos="43545">
              <a:srgbClr val="F4FEFD"/>
            </a:gs>
            <a:gs pos="74385">
              <a:srgbClr val="EBF9FF"/>
            </a:gs>
            <a:gs pos="89000">
              <a:srgbClr val="FFF3FE"/>
            </a:gs>
          </a:gsLst>
          <a:lin ang="16200000" scaled="1"/>
        </a:gradFill>
        <a:ln w="3175" cap="flat" cmpd="sng" algn="ctr">
          <a:solidFill>
            <a:schemeClr val="accent6">
              <a:lumMod val="60000"/>
              <a:lumOff val="40000"/>
            </a:schemeClr>
          </a:solidFill>
          <a:prstDash val="solid"/>
          <a:round/>
          <a:headEnd type="none" w="med" len="med"/>
          <a:tailEnd type="none" w="med" len="med"/>
        </a:ln>
        <a:effectLst>
          <a:prstShdw prst="shdw17" dist="17961" dir="2700000">
            <a:srgbClr val="000000">
              <a:gamma/>
              <a:shade val="60000"/>
              <a:invGamma/>
            </a:srgbClr>
          </a:prstShdw>
        </a:effectLst>
      </xdr:spPr>
      <xdr:txBody>
        <a:bodyPr vertOverflow="clip" horzOverflow="clip" wrap="square" lIns="18288" tIns="0" rIns="0" bIns="0" rtlCol="0" anchor="t" upright="1"/>
        <a:lstStyle/>
        <a:p>
          <a:pPr algn="ctr"/>
          <a:endParaRPr lang="es-CO" sz="1050" b="1" baseline="0">
            <a:solidFill>
              <a:srgbClr val="002060"/>
            </a:solidFill>
            <a:latin typeface="Arial" panose="020B0604020202020204" pitchFamily="34" charset="0"/>
            <a:cs typeface="Arial" panose="020B0604020202020204" pitchFamily="34" charset="0"/>
          </a:endParaRPr>
        </a:p>
        <a:p>
          <a:pPr algn="ctr"/>
          <a:r>
            <a:rPr lang="es-CO" sz="1050" b="1" baseline="0">
              <a:solidFill>
                <a:srgbClr val="13169D"/>
              </a:solidFill>
              <a:latin typeface="Arial" panose="020B0604020202020204" pitchFamily="34" charset="0"/>
              <a:cs typeface="Arial" panose="020B0604020202020204" pitchFamily="34" charset="0"/>
            </a:rPr>
            <a:t>COMPROMISOS ANTE LOS GRUPOS DE INTERÉS</a:t>
          </a:r>
        </a:p>
        <a:p>
          <a:pPr algn="ctr"/>
          <a:endParaRPr lang="es-CO" sz="1050" b="1" baseline="0">
            <a:solidFill>
              <a:srgbClr val="002060"/>
            </a:solidFill>
            <a:latin typeface="Arial" panose="020B0604020202020204" pitchFamily="34" charset="0"/>
            <a:cs typeface="Arial" panose="020B0604020202020204" pitchFamily="34" charset="0"/>
          </a:endParaRPr>
        </a:p>
        <a:p>
          <a:pPr algn="ctr"/>
          <a:r>
            <a:rPr lang="es-CO" sz="1100" b="1" i="0" baseline="0">
              <a:solidFill>
                <a:srgbClr val="13169D"/>
              </a:solidFill>
              <a:latin typeface="Arial" panose="020B0604020202020204" pitchFamily="34" charset="0"/>
              <a:cs typeface="Arial" panose="020B0604020202020204" pitchFamily="34" charset="0"/>
            </a:rPr>
            <a:t>Hoja 2.c</a:t>
          </a:r>
          <a:endParaRPr lang="es-CO" sz="1100" b="1" i="0">
            <a:solidFill>
              <a:srgbClr val="13169D"/>
            </a:solidFill>
            <a:latin typeface="Arial" panose="020B0604020202020204" pitchFamily="34" charset="0"/>
            <a:cs typeface="Arial" panose="020B0604020202020204" pitchFamily="34" charset="0"/>
          </a:endParaRPr>
        </a:p>
      </xdr:txBody>
    </xdr:sp>
    <xdr:clientData/>
  </xdr:twoCellAnchor>
  <xdr:twoCellAnchor>
    <xdr:from>
      <xdr:col>1</xdr:col>
      <xdr:colOff>227330</xdr:colOff>
      <xdr:row>5</xdr:row>
      <xdr:rowOff>63500</xdr:rowOff>
    </xdr:from>
    <xdr:to>
      <xdr:col>3</xdr:col>
      <xdr:colOff>337820</xdr:colOff>
      <xdr:row>8</xdr:row>
      <xdr:rowOff>131561</xdr:rowOff>
    </xdr:to>
    <xdr:sp macro="" textlink="">
      <xdr:nvSpPr>
        <xdr:cNvPr id="15" name="3 Rectángulo">
          <a:extLst>
            <a:ext uri="{FF2B5EF4-FFF2-40B4-BE49-F238E27FC236}">
              <a16:creationId xmlns:a16="http://schemas.microsoft.com/office/drawing/2014/main" id="{00000000-0008-0000-0100-00000F000000}"/>
            </a:ext>
          </a:extLst>
        </xdr:cNvPr>
        <xdr:cNvSpPr/>
      </xdr:nvSpPr>
      <xdr:spPr>
        <a:xfrm>
          <a:off x="349250" y="970280"/>
          <a:ext cx="1840230" cy="761481"/>
        </a:xfrm>
        <a:prstGeom prst="rect">
          <a:avLst/>
        </a:prstGeom>
        <a:solidFill>
          <a:srgbClr val="FFFFC9"/>
        </a:soli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I.  Formulación y Trayectoria de la Estrategia 2021 2026</a:t>
          </a:r>
          <a:endParaRPr lang="es-ES" sz="1050" b="0" i="1">
            <a:solidFill>
              <a:srgbClr val="002060"/>
            </a:solidFill>
            <a:latin typeface="Century Gothic" pitchFamily="34" charset="0"/>
            <a:ea typeface="+mn-ea"/>
            <a:cs typeface="+mn-cs"/>
          </a:endParaRPr>
        </a:p>
      </xdr:txBody>
    </xdr:sp>
    <xdr:clientData/>
  </xdr:twoCellAnchor>
  <xdr:twoCellAnchor>
    <xdr:from>
      <xdr:col>1</xdr:col>
      <xdr:colOff>246379</xdr:colOff>
      <xdr:row>8</xdr:row>
      <xdr:rowOff>421915</xdr:rowOff>
    </xdr:from>
    <xdr:to>
      <xdr:col>3</xdr:col>
      <xdr:colOff>400626</xdr:colOff>
      <xdr:row>12</xdr:row>
      <xdr:rowOff>72159</xdr:rowOff>
    </xdr:to>
    <xdr:sp macro="" textlink="">
      <xdr:nvSpPr>
        <xdr:cNvPr id="16" name="3 Rectángulo">
          <a:extLst>
            <a:ext uri="{FF2B5EF4-FFF2-40B4-BE49-F238E27FC236}">
              <a16:creationId xmlns:a16="http://schemas.microsoft.com/office/drawing/2014/main" id="{00000000-0008-0000-0100-000010000000}"/>
            </a:ext>
          </a:extLst>
        </xdr:cNvPr>
        <xdr:cNvSpPr/>
      </xdr:nvSpPr>
      <xdr:spPr>
        <a:xfrm>
          <a:off x="368299" y="2022115"/>
          <a:ext cx="1883987" cy="709424"/>
        </a:xfrm>
        <a:prstGeom prst="rect">
          <a:avLst/>
        </a:prstGeom>
        <a:solidFill>
          <a:srgbClr val="D3E1FD"/>
        </a:soli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II.  Detinir y Evaluar </a:t>
          </a:r>
          <a:r>
            <a:rPr lang="es-ES" sz="1050" b="0" i="0" baseline="0">
              <a:solidFill>
                <a:srgbClr val="002060"/>
              </a:solidFill>
              <a:latin typeface="Century Gothic" pitchFamily="34" charset="0"/>
              <a:ea typeface="+mn-ea"/>
              <a:cs typeface="+mn-cs"/>
            </a:rPr>
            <a:t>Riesgos</a:t>
          </a:r>
          <a:r>
            <a:rPr lang="es-ES" sz="1050" b="1" i="0" baseline="0">
              <a:solidFill>
                <a:srgbClr val="002060"/>
              </a:solidFill>
              <a:latin typeface="Century Gothic" pitchFamily="34" charset="0"/>
              <a:ea typeface="+mn-ea"/>
              <a:cs typeface="+mn-cs"/>
            </a:rPr>
            <a:t> </a:t>
          </a:r>
          <a:r>
            <a:rPr lang="es-ES" sz="1050" b="0" i="0" baseline="0">
              <a:solidFill>
                <a:srgbClr val="002060"/>
              </a:solidFill>
              <a:latin typeface="Century Gothic" pitchFamily="34" charset="0"/>
              <a:ea typeface="+mn-ea"/>
              <a:cs typeface="+mn-cs"/>
            </a:rPr>
            <a:t>y Oportunidades Relevantes </a:t>
          </a:r>
        </a:p>
      </xdr:txBody>
    </xdr:sp>
    <xdr:clientData/>
  </xdr:twoCellAnchor>
  <xdr:twoCellAnchor>
    <xdr:from>
      <xdr:col>1</xdr:col>
      <xdr:colOff>177800</xdr:colOff>
      <xdr:row>15</xdr:row>
      <xdr:rowOff>147193</xdr:rowOff>
    </xdr:from>
    <xdr:to>
      <xdr:col>3</xdr:col>
      <xdr:colOff>347576</xdr:colOff>
      <xdr:row>21</xdr:row>
      <xdr:rowOff>86013</xdr:rowOff>
    </xdr:to>
    <xdr:sp macro="" textlink="">
      <xdr:nvSpPr>
        <xdr:cNvPr id="17" name="3 Rectángulo">
          <a:extLst>
            <a:ext uri="{FF2B5EF4-FFF2-40B4-BE49-F238E27FC236}">
              <a16:creationId xmlns:a16="http://schemas.microsoft.com/office/drawing/2014/main" id="{00000000-0008-0000-0100-000011000000}"/>
            </a:ext>
          </a:extLst>
        </xdr:cNvPr>
        <xdr:cNvSpPr/>
      </xdr:nvSpPr>
      <xdr:spPr>
        <a:xfrm>
          <a:off x="299720" y="3279013"/>
          <a:ext cx="1899516" cy="1051340"/>
        </a:xfrm>
        <a:prstGeom prst="rect">
          <a:avLst/>
        </a:prstGeom>
        <a:gradFill>
          <a:gsLst>
            <a:gs pos="0">
              <a:srgbClr val="FFFFE5"/>
            </a:gs>
            <a:gs pos="9000">
              <a:srgbClr val="EBF9FF"/>
            </a:gs>
            <a:gs pos="60229">
              <a:srgbClr val="EFFBFE"/>
            </a:gs>
            <a:gs pos="23000">
              <a:srgbClr val="EBFFFF"/>
            </a:gs>
            <a:gs pos="94000">
              <a:srgbClr val="FFF3FE"/>
            </a:gs>
            <a:gs pos="43545">
              <a:srgbClr val="FFFFE5"/>
            </a:gs>
            <a:gs pos="74385">
              <a:srgbClr val="EBF9FF"/>
            </a:gs>
            <a:gs pos="89000">
              <a:srgbClr val="EBF9FF"/>
            </a:gs>
          </a:gsLst>
          <a:lin ang="16200000" scaled="1"/>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III.  Consolidar el</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DIRECCIONAMIENTO  ESTRATÉGICO</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2023-2028</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y Hacer Gestión</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SMAE</a:t>
          </a:r>
          <a:endParaRPr lang="es-ES" sz="1050" b="0" i="1">
            <a:solidFill>
              <a:srgbClr val="002060"/>
            </a:solidFill>
            <a:latin typeface="Century Gothic" pitchFamily="34" charset="0"/>
            <a:ea typeface="+mn-ea"/>
            <a:cs typeface="+mn-cs"/>
          </a:endParaRPr>
        </a:p>
      </xdr:txBody>
    </xdr:sp>
    <xdr:clientData/>
  </xdr:twoCellAnchor>
  <xdr:twoCellAnchor>
    <xdr:from>
      <xdr:col>2</xdr:col>
      <xdr:colOff>266007</xdr:colOff>
      <xdr:row>13</xdr:row>
      <xdr:rowOff>52185</xdr:rowOff>
    </xdr:from>
    <xdr:to>
      <xdr:col>2</xdr:col>
      <xdr:colOff>471747</xdr:colOff>
      <xdr:row>14</xdr:row>
      <xdr:rowOff>34462</xdr:rowOff>
    </xdr:to>
    <xdr:sp macro="" textlink="">
      <xdr:nvSpPr>
        <xdr:cNvPr id="18" name="Flecha: hacia abajo 74">
          <a:extLst>
            <a:ext uri="{FF2B5EF4-FFF2-40B4-BE49-F238E27FC236}">
              <a16:creationId xmlns:a16="http://schemas.microsoft.com/office/drawing/2014/main" id="{00000000-0008-0000-0100-000012000000}"/>
            </a:ext>
          </a:extLst>
        </xdr:cNvPr>
        <xdr:cNvSpPr/>
      </xdr:nvSpPr>
      <xdr:spPr bwMode="auto">
        <a:xfrm>
          <a:off x="1172787" y="2825865"/>
          <a:ext cx="205740" cy="149917"/>
        </a:xfrm>
        <a:prstGeom prst="downArrow">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2</xdr:col>
      <xdr:colOff>274089</xdr:colOff>
      <xdr:row>8</xdr:row>
      <xdr:rowOff>225656</xdr:rowOff>
    </xdr:from>
    <xdr:to>
      <xdr:col>2</xdr:col>
      <xdr:colOff>479829</xdr:colOff>
      <xdr:row>8</xdr:row>
      <xdr:rowOff>364952</xdr:rowOff>
    </xdr:to>
    <xdr:sp macro="" textlink="">
      <xdr:nvSpPr>
        <xdr:cNvPr id="19" name="Flecha: hacia abajo 74">
          <a:extLst>
            <a:ext uri="{FF2B5EF4-FFF2-40B4-BE49-F238E27FC236}">
              <a16:creationId xmlns:a16="http://schemas.microsoft.com/office/drawing/2014/main" id="{00000000-0008-0000-0100-000013000000}"/>
            </a:ext>
          </a:extLst>
        </xdr:cNvPr>
        <xdr:cNvSpPr/>
      </xdr:nvSpPr>
      <xdr:spPr bwMode="auto">
        <a:xfrm>
          <a:off x="1180869" y="1825856"/>
          <a:ext cx="205740" cy="139296"/>
        </a:xfrm>
        <a:prstGeom prst="downArrow">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9</xdr:col>
      <xdr:colOff>79086</xdr:colOff>
      <xdr:row>10</xdr:row>
      <xdr:rowOff>152400</xdr:rowOff>
    </xdr:from>
    <xdr:to>
      <xdr:col>9</xdr:col>
      <xdr:colOff>361949</xdr:colOff>
      <xdr:row>12</xdr:row>
      <xdr:rowOff>108353</xdr:rowOff>
    </xdr:to>
    <xdr:sp macro="" textlink="">
      <xdr:nvSpPr>
        <xdr:cNvPr id="20" name="Flecha: hacia abajo 74">
          <a:extLst>
            <a:ext uri="{FF2B5EF4-FFF2-40B4-BE49-F238E27FC236}">
              <a16:creationId xmlns:a16="http://schemas.microsoft.com/office/drawing/2014/main" id="{00000000-0008-0000-0100-000014000000}"/>
            </a:ext>
          </a:extLst>
        </xdr:cNvPr>
        <xdr:cNvSpPr/>
      </xdr:nvSpPr>
      <xdr:spPr bwMode="auto">
        <a:xfrm>
          <a:off x="6525606" y="2575560"/>
          <a:ext cx="282863" cy="192173"/>
        </a:xfrm>
        <a:prstGeom prst="downArrow">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11</xdr:col>
      <xdr:colOff>424322</xdr:colOff>
      <xdr:row>5</xdr:row>
      <xdr:rowOff>240029</xdr:rowOff>
    </xdr:from>
    <xdr:to>
      <xdr:col>11</xdr:col>
      <xdr:colOff>641492</xdr:colOff>
      <xdr:row>7</xdr:row>
      <xdr:rowOff>132079</xdr:rowOff>
    </xdr:to>
    <xdr:sp macro="" textlink="">
      <xdr:nvSpPr>
        <xdr:cNvPr id="22" name="Flecha: hacia abajo 110">
          <a:extLst>
            <a:ext uri="{FF2B5EF4-FFF2-40B4-BE49-F238E27FC236}">
              <a16:creationId xmlns:a16="http://schemas.microsoft.com/office/drawing/2014/main" id="{00000000-0008-0000-0100-000016000000}"/>
            </a:ext>
          </a:extLst>
        </xdr:cNvPr>
        <xdr:cNvSpPr/>
      </xdr:nvSpPr>
      <xdr:spPr bwMode="auto">
        <a:xfrm rot="5400000" flipH="1">
          <a:off x="8340232" y="1247139"/>
          <a:ext cx="417830" cy="217170"/>
        </a:xfrm>
        <a:prstGeom prst="downArrow">
          <a:avLst>
            <a:gd name="adj1" fmla="val 50000"/>
            <a:gd name="adj2" fmla="val 50000"/>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6</xdr:col>
      <xdr:colOff>394975</xdr:colOff>
      <xdr:row>5</xdr:row>
      <xdr:rowOff>213359</xdr:rowOff>
    </xdr:from>
    <xdr:to>
      <xdr:col>6</xdr:col>
      <xdr:colOff>612145</xdr:colOff>
      <xdr:row>7</xdr:row>
      <xdr:rowOff>103574</xdr:rowOff>
    </xdr:to>
    <xdr:sp macro="" textlink="">
      <xdr:nvSpPr>
        <xdr:cNvPr id="23" name="Flecha: hacia abajo 110">
          <a:extLst>
            <a:ext uri="{FF2B5EF4-FFF2-40B4-BE49-F238E27FC236}">
              <a16:creationId xmlns:a16="http://schemas.microsoft.com/office/drawing/2014/main" id="{00000000-0008-0000-0100-000017000000}"/>
            </a:ext>
          </a:extLst>
        </xdr:cNvPr>
        <xdr:cNvSpPr/>
      </xdr:nvSpPr>
      <xdr:spPr bwMode="auto">
        <a:xfrm rot="16200000">
          <a:off x="4387502" y="1219552"/>
          <a:ext cx="415995" cy="217170"/>
        </a:xfrm>
        <a:prstGeom prst="downArrow">
          <a:avLst>
            <a:gd name="adj1" fmla="val 50000"/>
            <a:gd name="adj2" fmla="val 50000"/>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3</xdr:col>
      <xdr:colOff>468630</xdr:colOff>
      <xdr:row>4</xdr:row>
      <xdr:rowOff>101415</xdr:rowOff>
    </xdr:from>
    <xdr:to>
      <xdr:col>4</xdr:col>
      <xdr:colOff>533400</xdr:colOff>
      <xdr:row>6</xdr:row>
      <xdr:rowOff>153670</xdr:rowOff>
    </xdr:to>
    <xdr:sp macro="" textlink="">
      <xdr:nvSpPr>
        <xdr:cNvPr id="26" name="3 Rectángulo">
          <a:hlinkClick xmlns:r="http://schemas.openxmlformats.org/officeDocument/2006/relationships" r:id="rId5"/>
          <a:extLst>
            <a:ext uri="{FF2B5EF4-FFF2-40B4-BE49-F238E27FC236}">
              <a16:creationId xmlns:a16="http://schemas.microsoft.com/office/drawing/2014/main" id="{00000000-0008-0000-0100-00001A000000}"/>
            </a:ext>
          </a:extLst>
        </xdr:cNvPr>
        <xdr:cNvSpPr/>
      </xdr:nvSpPr>
      <xdr:spPr>
        <a:xfrm>
          <a:off x="2320290" y="878655"/>
          <a:ext cx="849630" cy="539935"/>
        </a:xfrm>
        <a:prstGeom prst="rect">
          <a:avLst/>
        </a:prstGeom>
        <a:gradFill>
          <a:gsLst>
            <a:gs pos="0">
              <a:schemeClr val="bg1"/>
            </a:gs>
            <a:gs pos="35000">
              <a:srgbClr val="FFEBFD"/>
            </a:gs>
            <a:gs pos="20965">
              <a:srgbClr val="EBFFFF"/>
            </a:gs>
            <a:gs pos="100000">
              <a:srgbClr val="EBFFFF"/>
            </a:gs>
          </a:gsLst>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2E1670"/>
              </a:solidFill>
              <a:latin typeface="Century Gothic" pitchFamily="34" charset="0"/>
              <a:ea typeface="+mn-ea"/>
              <a:cs typeface="+mn-cs"/>
            </a:rPr>
            <a:t>Escenarios</a:t>
          </a:r>
          <a:r>
            <a:rPr lang="es-ES" sz="1000" b="1" baseline="0">
              <a:solidFill>
                <a:srgbClr val="2E1670"/>
              </a:solidFill>
              <a:latin typeface="Century Gothic" pitchFamily="34" charset="0"/>
              <a:ea typeface="+mn-ea"/>
              <a:cs typeface="+mn-cs"/>
            </a:rPr>
            <a:t> Hoja 2</a:t>
          </a:r>
          <a:endParaRPr lang="es-ES" sz="1000" b="1">
            <a:solidFill>
              <a:srgbClr val="2E1670"/>
            </a:solidFill>
            <a:latin typeface="Century Gothic" pitchFamily="34" charset="0"/>
            <a:ea typeface="+mn-ea"/>
            <a:cs typeface="+mn-cs"/>
          </a:endParaRPr>
        </a:p>
      </xdr:txBody>
    </xdr:sp>
    <xdr:clientData/>
  </xdr:twoCellAnchor>
  <xdr:twoCellAnchor>
    <xdr:from>
      <xdr:col>12</xdr:col>
      <xdr:colOff>342901</xdr:colOff>
      <xdr:row>5</xdr:row>
      <xdr:rowOff>289560</xdr:rowOff>
    </xdr:from>
    <xdr:to>
      <xdr:col>14</xdr:col>
      <xdr:colOff>807721</xdr:colOff>
      <xdr:row>8</xdr:row>
      <xdr:rowOff>154940</xdr:rowOff>
    </xdr:to>
    <xdr:sp macro="" textlink="">
      <xdr:nvSpPr>
        <xdr:cNvPr id="27" name="15 Rectángulo">
          <a:hlinkClick xmlns:r="http://schemas.openxmlformats.org/officeDocument/2006/relationships" r:id="rId9"/>
          <a:extLst>
            <a:ext uri="{FF2B5EF4-FFF2-40B4-BE49-F238E27FC236}">
              <a16:creationId xmlns:a16="http://schemas.microsoft.com/office/drawing/2014/main" id="{00000000-0008-0000-0100-00001B000000}"/>
            </a:ext>
          </a:extLst>
        </xdr:cNvPr>
        <xdr:cNvSpPr/>
      </xdr:nvSpPr>
      <xdr:spPr>
        <a:xfrm>
          <a:off x="9144001" y="1196340"/>
          <a:ext cx="1394460" cy="558800"/>
        </a:xfrm>
        <a:prstGeom prst="rect">
          <a:avLst/>
        </a:prstGeom>
        <a:gradFill>
          <a:gsLst>
            <a:gs pos="0">
              <a:srgbClr val="FFFFE5"/>
            </a:gs>
            <a:gs pos="9000">
              <a:srgbClr val="FFEBFD"/>
            </a:gs>
            <a:gs pos="60229">
              <a:srgbClr val="EFFBFE"/>
            </a:gs>
            <a:gs pos="23000">
              <a:srgbClr val="EBFFFF"/>
            </a:gs>
            <a:gs pos="99107">
              <a:srgbClr val="EBFFFF"/>
            </a:gs>
            <a:gs pos="43545">
              <a:srgbClr val="FFFFE5"/>
            </a:gs>
            <a:gs pos="74385">
              <a:srgbClr val="EBF9FF"/>
            </a:gs>
            <a:gs pos="89000">
              <a:srgbClr val="FFF3FE"/>
            </a:gs>
          </a:gsLst>
          <a:lin ang="16200000" scaled="1"/>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13169D"/>
              </a:solidFill>
              <a:latin typeface="Century Gothic" pitchFamily="34" charset="0"/>
              <a:ea typeface="+mn-ea"/>
              <a:cs typeface="+mn-cs"/>
            </a:rPr>
            <a:t>DOFA 2023</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13169D"/>
              </a:solidFill>
              <a:latin typeface="Century Gothic" pitchFamily="34" charset="0"/>
              <a:ea typeface="+mn-ea"/>
              <a:cs typeface="+mn-cs"/>
            </a:rPr>
            <a:t>Hoja 4a</a:t>
          </a:r>
          <a:endParaRPr lang="es-ES" sz="1200" b="1" i="0" baseline="0">
            <a:solidFill>
              <a:schemeClr val="tx2">
                <a:lumMod val="75000"/>
              </a:schemeClr>
            </a:solidFill>
            <a:latin typeface="Bahnschrift SemiBold" panose="020B0502040204020203" pitchFamily="34" charset="0"/>
            <a:ea typeface="+mn-ea"/>
            <a:cs typeface="+mn-cs"/>
          </a:endParaRPr>
        </a:p>
      </xdr:txBody>
    </xdr:sp>
    <xdr:clientData/>
  </xdr:twoCellAnchor>
  <xdr:twoCellAnchor editAs="oneCell">
    <xdr:from>
      <xdr:col>1</xdr:col>
      <xdr:colOff>396240</xdr:colOff>
      <xdr:row>2</xdr:row>
      <xdr:rowOff>53340</xdr:rowOff>
    </xdr:from>
    <xdr:to>
      <xdr:col>2</xdr:col>
      <xdr:colOff>484998</xdr:colOff>
      <xdr:row>5</xdr:row>
      <xdr:rowOff>13257</xdr:rowOff>
    </xdr:to>
    <xdr:pic>
      <xdr:nvPicPr>
        <xdr:cNvPr id="28" name="Imagen 4">
          <a:extLst>
            <a:ext uri="{FF2B5EF4-FFF2-40B4-BE49-F238E27FC236}">
              <a16:creationId xmlns:a16="http://schemas.microsoft.com/office/drawing/2014/main" id="{00000000-0008-0000-0100-00001C000000}"/>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11111" t="15189" r="11905" b="15190"/>
        <a:stretch/>
      </xdr:blipFill>
      <xdr:spPr bwMode="auto">
        <a:xfrm>
          <a:off x="518160" y="190500"/>
          <a:ext cx="873618"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429173</xdr:colOff>
      <xdr:row>2</xdr:row>
      <xdr:rowOff>140138</xdr:rowOff>
    </xdr:from>
    <xdr:to>
      <xdr:col>5</xdr:col>
      <xdr:colOff>1970690</xdr:colOff>
      <xdr:row>5</xdr:row>
      <xdr:rowOff>102235</xdr:rowOff>
    </xdr:to>
    <xdr:sp macro="" textlink="">
      <xdr:nvSpPr>
        <xdr:cNvPr id="2" name="Text Box 4">
          <a:extLst>
            <a:ext uri="{FF2B5EF4-FFF2-40B4-BE49-F238E27FC236}">
              <a16:creationId xmlns:a16="http://schemas.microsoft.com/office/drawing/2014/main" id="{00000000-0008-0000-0200-000002000000}"/>
            </a:ext>
          </a:extLst>
        </xdr:cNvPr>
        <xdr:cNvSpPr txBox="1">
          <a:spLocks noChangeArrowheads="1"/>
        </xdr:cNvSpPr>
      </xdr:nvSpPr>
      <xdr:spPr bwMode="auto">
        <a:xfrm>
          <a:off x="4598276" y="140138"/>
          <a:ext cx="3853793" cy="654028"/>
        </a:xfrm>
        <a:prstGeom prst="rect">
          <a:avLst/>
        </a:prstGeom>
        <a:solidFill>
          <a:srgbClr val="EBFFF7"/>
        </a:solidFill>
        <a:ln w="9525">
          <a:solidFill>
            <a:schemeClr val="accent6">
              <a:lumMod val="75000"/>
            </a:schemeClr>
          </a:solidFill>
          <a:miter lim="800000"/>
          <a:headEnd/>
          <a:tailEnd/>
        </a:ln>
      </xdr:spPr>
      <xdr:txBody>
        <a:bodyPr vertOverflow="clip" wrap="square" lIns="36576" tIns="36576" rIns="0" bIns="0" anchor="t" upright="1"/>
        <a:lstStyle/>
        <a:p>
          <a:pPr algn="ctr" rtl="0">
            <a:defRPr sz="1000"/>
          </a:pPr>
          <a:r>
            <a:rPr lang="en-US" sz="1200" b="1" i="0" baseline="0">
              <a:effectLst/>
              <a:latin typeface="Arial" panose="020B0604020202020204" pitchFamily="34" charset="0"/>
              <a:ea typeface="+mn-ea"/>
              <a:cs typeface="Arial" panose="020B0604020202020204" pitchFamily="34" charset="0"/>
            </a:rPr>
            <a:t>Efectividad, Oportunidad e Impacto de los Desarrollos de la Estrategia Comercial y de Mercadeo </a:t>
          </a:r>
          <a:r>
            <a:rPr lang="en-US" sz="1200" b="1" i="0" u="none" strike="noStrike" baseline="0">
              <a:solidFill>
                <a:srgbClr val="006600"/>
              </a:solidFill>
              <a:latin typeface="Arial" panose="020B0604020202020204" pitchFamily="34" charset="0"/>
              <a:cs typeface="Arial" panose="020B0604020202020204" pitchFamily="34" charset="0"/>
            </a:rPr>
            <a:t>(Alta)</a:t>
          </a:r>
        </a:p>
      </xdr:txBody>
    </xdr:sp>
    <xdr:clientData/>
  </xdr:twoCellAnchor>
  <xdr:twoCellAnchor>
    <xdr:from>
      <xdr:col>7</xdr:col>
      <xdr:colOff>345063</xdr:colOff>
      <xdr:row>8</xdr:row>
      <xdr:rowOff>434087</xdr:rowOff>
    </xdr:from>
    <xdr:to>
      <xdr:col>9</xdr:col>
      <xdr:colOff>205463</xdr:colOff>
      <xdr:row>9</xdr:row>
      <xdr:rowOff>516750</xdr:rowOff>
    </xdr:to>
    <xdr:sp macro="" textlink="">
      <xdr:nvSpPr>
        <xdr:cNvPr id="3" name="Text Box 4">
          <a:extLst>
            <a:ext uri="{FF2B5EF4-FFF2-40B4-BE49-F238E27FC236}">
              <a16:creationId xmlns:a16="http://schemas.microsoft.com/office/drawing/2014/main" id="{00000000-0008-0000-0200-000003000000}"/>
            </a:ext>
          </a:extLst>
        </xdr:cNvPr>
        <xdr:cNvSpPr txBox="1">
          <a:spLocks noChangeArrowheads="1"/>
        </xdr:cNvSpPr>
      </xdr:nvSpPr>
      <xdr:spPr bwMode="auto">
        <a:xfrm rot="10800000">
          <a:off x="11450994" y="2501121"/>
          <a:ext cx="1419435" cy="1054870"/>
        </a:xfrm>
        <a:prstGeom prst="rect">
          <a:avLst/>
        </a:prstGeom>
        <a:solidFill>
          <a:srgbClr val="EBFFF7"/>
        </a:solidFill>
        <a:ln w="9525">
          <a:solidFill>
            <a:schemeClr val="accent6">
              <a:lumMod val="75000"/>
            </a:schemeClr>
          </a:solidFill>
          <a:miter lim="800000"/>
          <a:headEnd/>
          <a:tailEnd/>
        </a:ln>
      </xdr:spPr>
      <xdr:txBody>
        <a:bodyPr vertOverflow="clip" wrap="square" lIns="36576" tIns="36576" rIns="0" bIns="0" anchor="t" upright="1"/>
        <a:lstStyle/>
        <a:p>
          <a:pPr algn="ctr" rtl="0">
            <a:defRPr sz="1000"/>
          </a:pPr>
          <a:r>
            <a:rPr lang="en-US" sz="1200" b="1" i="0" u="none" strike="noStrike" baseline="0">
              <a:solidFill>
                <a:srgbClr val="000000"/>
              </a:solidFill>
              <a:latin typeface="Arial" panose="020B0604020202020204" pitchFamily="34" charset="0"/>
              <a:cs typeface="Arial" panose="020B0604020202020204" pitchFamily="34" charset="0"/>
            </a:rPr>
            <a:t>Excelencia 90k, Sostenibilidad y</a:t>
          </a:r>
        </a:p>
        <a:p>
          <a:pPr algn="ctr" rtl="0">
            <a:defRPr sz="1000"/>
          </a:pPr>
          <a:r>
            <a:rPr lang="en-US" sz="1200" b="1" i="0" u="none" strike="noStrike" baseline="0">
              <a:solidFill>
                <a:srgbClr val="000000"/>
              </a:solidFill>
              <a:latin typeface="Arial" panose="020B0604020202020204" pitchFamily="34" charset="0"/>
              <a:cs typeface="Arial" panose="020B0604020202020204" pitchFamily="34" charset="0"/>
            </a:rPr>
            <a:t>Pertinencia del Portafolio:  </a:t>
          </a:r>
        </a:p>
        <a:p>
          <a:pPr algn="ctr" rtl="0">
            <a:defRPr sz="1000"/>
          </a:pPr>
          <a:r>
            <a:rPr lang="en-US" sz="1200" b="1" i="0" u="none" strike="noStrike" baseline="0">
              <a:solidFill>
                <a:srgbClr val="006600"/>
              </a:solidFill>
              <a:latin typeface="Arial" panose="020B0604020202020204" pitchFamily="34" charset="0"/>
              <a:cs typeface="Arial" panose="020B0604020202020204" pitchFamily="34" charset="0"/>
            </a:rPr>
            <a:t>(Alta)</a:t>
          </a:r>
        </a:p>
      </xdr:txBody>
    </xdr:sp>
    <xdr:clientData/>
  </xdr:twoCellAnchor>
  <xdr:twoCellAnchor>
    <xdr:from>
      <xdr:col>0</xdr:col>
      <xdr:colOff>96982</xdr:colOff>
      <xdr:row>8</xdr:row>
      <xdr:rowOff>429874</xdr:rowOff>
    </xdr:from>
    <xdr:to>
      <xdr:col>2</xdr:col>
      <xdr:colOff>376761</xdr:colOff>
      <xdr:row>9</xdr:row>
      <xdr:rowOff>512467</xdr:rowOff>
    </xdr:to>
    <xdr:sp macro="" textlink="">
      <xdr:nvSpPr>
        <xdr:cNvPr id="4" name="Text Box 4">
          <a:extLst>
            <a:ext uri="{FF2B5EF4-FFF2-40B4-BE49-F238E27FC236}">
              <a16:creationId xmlns:a16="http://schemas.microsoft.com/office/drawing/2014/main" id="{00000000-0008-0000-0200-000004000000}"/>
            </a:ext>
          </a:extLst>
        </xdr:cNvPr>
        <xdr:cNvSpPr txBox="1">
          <a:spLocks noChangeArrowheads="1"/>
        </xdr:cNvSpPr>
      </xdr:nvSpPr>
      <xdr:spPr bwMode="auto">
        <a:xfrm>
          <a:off x="96982" y="2496908"/>
          <a:ext cx="1418400" cy="1054800"/>
        </a:xfrm>
        <a:prstGeom prst="rect">
          <a:avLst/>
        </a:prstGeom>
        <a:solidFill>
          <a:srgbClr val="FFFFFF"/>
        </a:solidFill>
        <a:ln w="9525">
          <a:solidFill>
            <a:srgbClr val="C00000"/>
          </a:solidFill>
          <a:miter lim="800000"/>
          <a:headEnd/>
          <a:tailEnd/>
        </a:ln>
      </xdr:spPr>
      <xdr:txBody>
        <a:bodyPr vertOverflow="clip" wrap="square" lIns="36576" tIns="36576" rIns="0" bIns="0" anchor="ctr" upright="1"/>
        <a:lstStyle/>
        <a:p>
          <a:pPr algn="ctr" rtl="0">
            <a:defRPr sz="1000"/>
          </a:pPr>
          <a:r>
            <a:rPr lang="en-US" sz="1200" b="1" i="0" u="none" strike="noStrike" baseline="0">
              <a:solidFill>
                <a:srgbClr val="000000"/>
              </a:solidFill>
              <a:latin typeface="Arial" panose="020B0604020202020204" pitchFamily="34" charset="0"/>
              <a:cs typeface="Arial" panose="020B0604020202020204" pitchFamily="34" charset="0"/>
            </a:rPr>
            <a:t>Excelencia 90k, Sostenibilidad y</a:t>
          </a:r>
        </a:p>
        <a:p>
          <a:pPr algn="ctr" rtl="0">
            <a:defRPr sz="1000"/>
          </a:pPr>
          <a:r>
            <a:rPr lang="en-US" sz="1200" b="1" i="0" u="none" strike="noStrike" baseline="0">
              <a:solidFill>
                <a:srgbClr val="000000"/>
              </a:solidFill>
              <a:latin typeface="Arial" panose="020B0604020202020204" pitchFamily="34" charset="0"/>
              <a:cs typeface="Arial" panose="020B0604020202020204" pitchFamily="34" charset="0"/>
            </a:rPr>
            <a:t>Pertinencia del Portafolio:  </a:t>
          </a:r>
        </a:p>
        <a:p>
          <a:pPr algn="ctr" rtl="0">
            <a:defRPr sz="1000"/>
          </a:pPr>
          <a:r>
            <a:rPr lang="en-US" sz="1200" b="1" i="0" u="none" strike="noStrike" baseline="0">
              <a:solidFill>
                <a:srgbClr val="FF0000"/>
              </a:solidFill>
              <a:latin typeface="Arial" panose="020B0604020202020204" pitchFamily="34" charset="0"/>
              <a:cs typeface="Arial" panose="020B0604020202020204" pitchFamily="34" charset="0"/>
            </a:rPr>
            <a:t>(Baja)</a:t>
          </a:r>
        </a:p>
      </xdr:txBody>
    </xdr:sp>
    <xdr:clientData/>
  </xdr:twoCellAnchor>
  <xdr:twoCellAnchor>
    <xdr:from>
      <xdr:col>4</xdr:col>
      <xdr:colOff>402896</xdr:colOff>
      <xdr:row>12</xdr:row>
      <xdr:rowOff>1243</xdr:rowOff>
    </xdr:from>
    <xdr:to>
      <xdr:col>5</xdr:col>
      <xdr:colOff>1918137</xdr:colOff>
      <xdr:row>15</xdr:row>
      <xdr:rowOff>87585</xdr:rowOff>
    </xdr:to>
    <xdr:sp macro="" textlink="">
      <xdr:nvSpPr>
        <xdr:cNvPr id="5" name="Text Box 4">
          <a:extLst>
            <a:ext uri="{FF2B5EF4-FFF2-40B4-BE49-F238E27FC236}">
              <a16:creationId xmlns:a16="http://schemas.microsoft.com/office/drawing/2014/main" id="{00000000-0008-0000-0200-000005000000}"/>
            </a:ext>
          </a:extLst>
        </xdr:cNvPr>
        <xdr:cNvSpPr txBox="1">
          <a:spLocks noChangeArrowheads="1"/>
        </xdr:cNvSpPr>
      </xdr:nvSpPr>
      <xdr:spPr bwMode="auto">
        <a:xfrm>
          <a:off x="4571999" y="5221381"/>
          <a:ext cx="3827517" cy="611859"/>
        </a:xfrm>
        <a:prstGeom prst="rect">
          <a:avLst/>
        </a:prstGeom>
        <a:solidFill>
          <a:srgbClr val="FFFFFF"/>
        </a:solidFill>
        <a:ln w="9525">
          <a:solidFill>
            <a:srgbClr val="C00000"/>
          </a:solidFill>
          <a:miter lim="800000"/>
          <a:headEnd/>
          <a:tailEnd/>
        </a:ln>
      </xdr:spPr>
      <xdr:txBody>
        <a:bodyPr vertOverflow="clip" wrap="square" lIns="36576" tIns="36576" rIns="0" bIns="0" anchor="t" upright="1"/>
        <a:lstStyle/>
        <a:p>
          <a:pPr algn="ctr" rtl="0">
            <a:defRPr sz="1000"/>
          </a:pPr>
          <a:r>
            <a:rPr lang="en-US" sz="1200" b="1" i="0" baseline="0">
              <a:effectLst/>
              <a:latin typeface="Arial" panose="020B0604020202020204" pitchFamily="34" charset="0"/>
              <a:ea typeface="+mn-ea"/>
              <a:cs typeface="Arial" panose="020B0604020202020204" pitchFamily="34" charset="0"/>
            </a:rPr>
            <a:t>Efectividad, Oportunidad e Impacto de los Desarrollos de la Estrategia Comercial y de Mercadeo </a:t>
          </a:r>
          <a:r>
            <a:rPr lang="en-US" sz="1200" b="1" i="0" u="none" strike="noStrike" baseline="0">
              <a:solidFill>
                <a:srgbClr val="FF0000"/>
              </a:solidFill>
              <a:latin typeface="Arial" panose="020B0604020202020204" pitchFamily="34" charset="0"/>
              <a:cs typeface="Arial" panose="020B0604020202020204" pitchFamily="34" charset="0"/>
            </a:rPr>
            <a:t>(Baja)</a:t>
          </a:r>
        </a:p>
      </xdr:txBody>
    </xdr:sp>
    <xdr:clientData/>
  </xdr:twoCellAnchor>
  <xdr:twoCellAnchor>
    <xdr:from>
      <xdr:col>6</xdr:col>
      <xdr:colOff>381000</xdr:colOff>
      <xdr:row>2</xdr:row>
      <xdr:rowOff>183143</xdr:rowOff>
    </xdr:from>
    <xdr:to>
      <xdr:col>8</xdr:col>
      <xdr:colOff>332853</xdr:colOff>
      <xdr:row>6</xdr:row>
      <xdr:rowOff>58874</xdr:rowOff>
    </xdr:to>
    <xdr:sp macro="" textlink="">
      <xdr:nvSpPr>
        <xdr:cNvPr id="6" name="Rectángulo redondeado 5">
          <a:extLst>
            <a:ext uri="{FF2B5EF4-FFF2-40B4-BE49-F238E27FC236}">
              <a16:creationId xmlns:a16="http://schemas.microsoft.com/office/drawing/2014/main" id="{00000000-0008-0000-0200-000006000000}"/>
            </a:ext>
          </a:extLst>
        </xdr:cNvPr>
        <xdr:cNvSpPr/>
      </xdr:nvSpPr>
      <xdr:spPr>
        <a:xfrm>
          <a:off x="9189720" y="686063"/>
          <a:ext cx="2984613" cy="668211"/>
        </a:xfrm>
        <a:prstGeom prst="roundRect">
          <a:avLst/>
        </a:prstGeom>
        <a:gradFill flip="none" rotWithShape="1">
          <a:gsLst>
            <a:gs pos="58000">
              <a:srgbClr val="EBFFF7"/>
            </a:gs>
            <a:gs pos="0">
              <a:srgbClr val="EFFFF9"/>
            </a:gs>
            <a:gs pos="55000">
              <a:srgbClr val="FFFFEF"/>
            </a:gs>
            <a:gs pos="73000">
              <a:srgbClr val="EFFFF9"/>
            </a:gs>
            <a:gs pos="100000">
              <a:srgbClr val="FFFFEF"/>
            </a:gs>
          </a:gsLst>
          <a:lin ang="2700000" scaled="1"/>
          <a:tileRect/>
        </a:gradFill>
        <a:ln w="9525" cmpd="thickThin">
          <a:solidFill>
            <a:srgbClr val="33996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rgbClr val="006600"/>
              </a:solidFill>
              <a:latin typeface="Arial" panose="020B0604020202020204" pitchFamily="34" charset="0"/>
              <a:cs typeface="Arial" panose="020B0604020202020204" pitchFamily="34" charset="0"/>
            </a:rPr>
            <a:t>I.  ¡SOS</a:t>
          </a:r>
          <a:r>
            <a:rPr lang="en-US" sz="1200" b="1" baseline="0">
              <a:solidFill>
                <a:srgbClr val="006600"/>
              </a:solidFill>
              <a:latin typeface="Arial" panose="020B0604020202020204" pitchFamily="34" charset="0"/>
              <a:cs typeface="Arial" panose="020B0604020202020204" pitchFamily="34" charset="0"/>
            </a:rPr>
            <a:t> COMPETITIVO 90k EN PROCESOS Y MERCADO </a:t>
          </a:r>
          <a:r>
            <a:rPr lang="en-US" sz="1200" b="1">
              <a:solidFill>
                <a:srgbClr val="006600"/>
              </a:solidFill>
              <a:latin typeface="Arial" panose="020B0604020202020204" pitchFamily="34" charset="0"/>
              <a:cs typeface="Arial" panose="020B0604020202020204" pitchFamily="34" charset="0"/>
            </a:rPr>
            <a:t>... O NADA!</a:t>
          </a:r>
        </a:p>
      </xdr:txBody>
    </xdr:sp>
    <xdr:clientData/>
  </xdr:twoCellAnchor>
  <xdr:twoCellAnchor>
    <xdr:from>
      <xdr:col>5</xdr:col>
      <xdr:colOff>0</xdr:colOff>
      <xdr:row>5</xdr:row>
      <xdr:rowOff>158750</xdr:rowOff>
    </xdr:from>
    <xdr:to>
      <xdr:col>5</xdr:col>
      <xdr:colOff>0</xdr:colOff>
      <xdr:row>6</xdr:row>
      <xdr:rowOff>71438</xdr:rowOff>
    </xdr:to>
    <xdr:cxnSp macro="">
      <xdr:nvCxnSpPr>
        <xdr:cNvPr id="7" name="Conector recto de flecha 6">
          <a:extLst>
            <a:ext uri="{FF2B5EF4-FFF2-40B4-BE49-F238E27FC236}">
              <a16:creationId xmlns:a16="http://schemas.microsoft.com/office/drawing/2014/main" id="{00000000-0008-0000-0200-000007000000}"/>
            </a:ext>
          </a:extLst>
        </xdr:cNvPr>
        <xdr:cNvCxnSpPr/>
      </xdr:nvCxnSpPr>
      <xdr:spPr>
        <a:xfrm flipV="1">
          <a:off x="6492240" y="570230"/>
          <a:ext cx="0" cy="87948"/>
        </a:xfrm>
        <a:prstGeom prst="straightConnector1">
          <a:avLst/>
        </a:prstGeom>
        <a:ln w="12700">
          <a:solidFill>
            <a:srgbClr val="33996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894533</xdr:colOff>
      <xdr:row>3</xdr:row>
      <xdr:rowOff>70757</xdr:rowOff>
    </xdr:from>
    <xdr:to>
      <xdr:col>3</xdr:col>
      <xdr:colOff>1115786</xdr:colOff>
      <xdr:row>6</xdr:row>
      <xdr:rowOff>100204</xdr:rowOff>
    </xdr:to>
    <xdr:sp macro="" textlink="">
      <xdr:nvSpPr>
        <xdr:cNvPr id="8" name="Rectángulo redondeado 7">
          <a:extLst>
            <a:ext uri="{FF2B5EF4-FFF2-40B4-BE49-F238E27FC236}">
              <a16:creationId xmlns:a16="http://schemas.microsoft.com/office/drawing/2014/main" id="{00000000-0008-0000-0200-000008000000}"/>
            </a:ext>
          </a:extLst>
        </xdr:cNvPr>
        <xdr:cNvSpPr/>
      </xdr:nvSpPr>
      <xdr:spPr>
        <a:xfrm>
          <a:off x="1062173" y="131717"/>
          <a:ext cx="1912893" cy="555227"/>
        </a:xfrm>
        <a:prstGeom prst="roundRect">
          <a:avLst/>
        </a:prstGeom>
        <a:gradFill flip="none" rotWithShape="1">
          <a:gsLst>
            <a:gs pos="32250">
              <a:schemeClr val="bg1"/>
            </a:gs>
            <a:gs pos="24000">
              <a:srgbClr val="FFFFE5"/>
            </a:gs>
            <a:gs pos="54000">
              <a:srgbClr val="FFFFE5"/>
            </a:gs>
            <a:gs pos="0">
              <a:srgbClr val="FFFFEF"/>
            </a:gs>
            <a:gs pos="100000">
              <a:srgbClr val="FFFFEF"/>
            </a:gs>
          </a:gsLst>
          <a:lin ang="18900000" scaled="1"/>
          <a:tileRect/>
        </a:gradFill>
        <a:ln w="9525">
          <a:solidFill>
            <a:srgbClr val="5C2A08"/>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lang="en-US" sz="1200" b="1" baseline="0">
              <a:solidFill>
                <a:srgbClr val="663300"/>
              </a:solidFill>
              <a:latin typeface="Arial" panose="020B0604020202020204" pitchFamily="34" charset="0"/>
              <a:cs typeface="Arial" panose="020B0604020202020204" pitchFamily="34" charset="0"/>
            </a:rPr>
            <a:t>IV.  TE MUERDES LA COLA</a:t>
          </a:r>
          <a:r>
            <a:rPr lang="en-US" sz="1300" b="1" baseline="0">
              <a:solidFill>
                <a:srgbClr val="663300"/>
              </a:solidFill>
              <a:latin typeface="Arial" panose="020B0604020202020204" pitchFamily="34" charset="0"/>
              <a:cs typeface="Arial" panose="020B0604020202020204" pitchFamily="34" charset="0"/>
            </a:rPr>
            <a:t>.</a:t>
          </a:r>
          <a:endParaRPr lang="en-US" sz="1300" b="1">
            <a:solidFill>
              <a:srgbClr val="663300"/>
            </a:solidFill>
            <a:latin typeface="Arial" panose="020B0604020202020204" pitchFamily="34" charset="0"/>
            <a:cs typeface="Arial" panose="020B0604020202020204" pitchFamily="34" charset="0"/>
          </a:endParaRPr>
        </a:p>
      </xdr:txBody>
    </xdr:sp>
    <xdr:clientData/>
  </xdr:twoCellAnchor>
  <xdr:twoCellAnchor>
    <xdr:from>
      <xdr:col>6</xdr:col>
      <xdr:colOff>1174750</xdr:colOff>
      <xdr:row>11</xdr:row>
      <xdr:rowOff>73094</xdr:rowOff>
    </xdr:from>
    <xdr:to>
      <xdr:col>8</xdr:col>
      <xdr:colOff>490619</xdr:colOff>
      <xdr:row>14</xdr:row>
      <xdr:rowOff>80075</xdr:rowOff>
    </xdr:to>
    <xdr:sp macro="" textlink="">
      <xdr:nvSpPr>
        <xdr:cNvPr id="9" name="Rectángulo redondeado 8">
          <a:extLst>
            <a:ext uri="{FF2B5EF4-FFF2-40B4-BE49-F238E27FC236}">
              <a16:creationId xmlns:a16="http://schemas.microsoft.com/office/drawing/2014/main" id="{00000000-0008-0000-0200-000009000000}"/>
            </a:ext>
          </a:extLst>
        </xdr:cNvPr>
        <xdr:cNvSpPr/>
      </xdr:nvSpPr>
      <xdr:spPr>
        <a:xfrm>
          <a:off x="9983470" y="4850834"/>
          <a:ext cx="2348629" cy="532761"/>
        </a:xfrm>
        <a:prstGeom prst="roundRect">
          <a:avLst/>
        </a:prstGeom>
        <a:gradFill flip="none" rotWithShape="1">
          <a:gsLst>
            <a:gs pos="32250">
              <a:schemeClr val="bg1"/>
            </a:gs>
            <a:gs pos="24000">
              <a:srgbClr val="FFFFE5"/>
            </a:gs>
            <a:gs pos="54000">
              <a:srgbClr val="FFFFE5"/>
            </a:gs>
            <a:gs pos="0">
              <a:srgbClr val="FFFFEF"/>
            </a:gs>
            <a:gs pos="100000">
              <a:srgbClr val="FFFFEF"/>
            </a:gs>
          </a:gsLst>
          <a:lin ang="18900000" scaled="1"/>
          <a:tileRect/>
        </a:gradFill>
        <a:ln w="9525">
          <a:solidFill>
            <a:srgbClr val="5C2A08"/>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marL="0" indent="0" algn="ctr"/>
          <a:r>
            <a:rPr lang="en-US" sz="1200" b="1" baseline="0">
              <a:solidFill>
                <a:srgbClr val="603000"/>
              </a:solidFill>
              <a:latin typeface="Arial" panose="020B0604020202020204" pitchFamily="34" charset="0"/>
              <a:ea typeface="+mn-ea"/>
              <a:cs typeface="Arial" panose="020B0604020202020204" pitchFamily="34" charset="0"/>
            </a:rPr>
            <a:t>III.  DESCONEXIÓN Y AHOGO</a:t>
          </a:r>
        </a:p>
      </xdr:txBody>
    </xdr:sp>
    <xdr:clientData/>
  </xdr:twoCellAnchor>
  <xdr:twoCellAnchor>
    <xdr:from>
      <xdr:col>7</xdr:col>
      <xdr:colOff>143668</xdr:colOff>
      <xdr:row>8</xdr:row>
      <xdr:rowOff>1018382</xdr:rowOff>
    </xdr:from>
    <xdr:to>
      <xdr:col>7</xdr:col>
      <xdr:colOff>237331</xdr:colOff>
      <xdr:row>8</xdr:row>
      <xdr:rowOff>1018382</xdr:rowOff>
    </xdr:to>
    <xdr:cxnSp macro="">
      <xdr:nvCxnSpPr>
        <xdr:cNvPr id="10" name="Conector recto de flecha 9">
          <a:extLst>
            <a:ext uri="{FF2B5EF4-FFF2-40B4-BE49-F238E27FC236}">
              <a16:creationId xmlns:a16="http://schemas.microsoft.com/office/drawing/2014/main" id="{00000000-0008-0000-0200-00000A000000}"/>
            </a:ext>
          </a:extLst>
        </xdr:cNvPr>
        <xdr:cNvCxnSpPr/>
      </xdr:nvCxnSpPr>
      <xdr:spPr>
        <a:xfrm rot="5400000" flipV="1">
          <a:off x="11315700" y="2716530"/>
          <a:ext cx="0" cy="93663"/>
        </a:xfrm>
        <a:prstGeom prst="straightConnector1">
          <a:avLst/>
        </a:prstGeom>
        <a:ln w="12700">
          <a:solidFill>
            <a:srgbClr val="33996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765726</xdr:colOff>
      <xdr:row>11</xdr:row>
      <xdr:rowOff>86444</xdr:rowOff>
    </xdr:from>
    <xdr:to>
      <xdr:col>3</xdr:col>
      <xdr:colOff>927769</xdr:colOff>
      <xdr:row>14</xdr:row>
      <xdr:rowOff>157655</xdr:rowOff>
    </xdr:to>
    <xdr:sp macro="" textlink="">
      <xdr:nvSpPr>
        <xdr:cNvPr id="11" name="Rectángulo redondeado 10">
          <a:extLst>
            <a:ext uri="{FF2B5EF4-FFF2-40B4-BE49-F238E27FC236}">
              <a16:creationId xmlns:a16="http://schemas.microsoft.com/office/drawing/2014/main" id="{00000000-0008-0000-0200-00000B000000}"/>
            </a:ext>
          </a:extLst>
        </xdr:cNvPr>
        <xdr:cNvSpPr/>
      </xdr:nvSpPr>
      <xdr:spPr>
        <a:xfrm>
          <a:off x="932140" y="5131410"/>
          <a:ext cx="1852457" cy="596728"/>
        </a:xfrm>
        <a:prstGeom prst="roundRect">
          <a:avLst/>
        </a:prstGeom>
        <a:gradFill flip="none" rotWithShape="1">
          <a:gsLst>
            <a:gs pos="32250">
              <a:schemeClr val="bg1"/>
            </a:gs>
            <a:gs pos="24000">
              <a:srgbClr val="FFEFEF"/>
            </a:gs>
            <a:gs pos="54000">
              <a:schemeClr val="accent2">
                <a:lumMod val="5000"/>
                <a:lumOff val="95000"/>
              </a:schemeClr>
            </a:gs>
            <a:gs pos="0">
              <a:srgbClr val="FFEBEB"/>
            </a:gs>
            <a:gs pos="100000">
              <a:srgbClr val="FFEBEB"/>
            </a:gs>
          </a:gsLst>
          <a:lin ang="18900000" scaled="1"/>
          <a:tileRect/>
        </a:gradFill>
        <a:ln w="9525">
          <a:solidFill>
            <a:srgbClr val="FF9B9B"/>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marL="0" indent="0" algn="ctr"/>
          <a:r>
            <a:rPr lang="en-US" sz="1350" b="1" baseline="0">
              <a:solidFill>
                <a:srgbClr val="A40000"/>
              </a:solidFill>
              <a:latin typeface="Arial" panose="020B0604020202020204" pitchFamily="34" charset="0"/>
              <a:ea typeface="+mn-ea"/>
              <a:cs typeface="Arial" panose="020B0604020202020204" pitchFamily="34" charset="0"/>
            </a:rPr>
            <a:t>II. CAIDA LIBRE</a:t>
          </a:r>
        </a:p>
      </xdr:txBody>
    </xdr:sp>
    <xdr:clientData/>
  </xdr:twoCellAnchor>
  <xdr:twoCellAnchor editAs="oneCell">
    <xdr:from>
      <xdr:col>8</xdr:col>
      <xdr:colOff>426720</xdr:colOff>
      <xdr:row>2</xdr:row>
      <xdr:rowOff>213360</xdr:rowOff>
    </xdr:from>
    <xdr:to>
      <xdr:col>9</xdr:col>
      <xdr:colOff>462138</xdr:colOff>
      <xdr:row>7</xdr:row>
      <xdr:rowOff>13257</xdr:rowOff>
    </xdr:to>
    <xdr:pic>
      <xdr:nvPicPr>
        <xdr:cNvPr id="12" name="Imagen 4">
          <a:extLst>
            <a:ext uri="{FF2B5EF4-FFF2-40B4-BE49-F238E27FC236}">
              <a16:creationId xmlns:a16="http://schemas.microsoft.com/office/drawing/2014/main" id="{AA9D56E9-3E73-47A2-9C59-131086E172C7}"/>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12268200" y="213360"/>
          <a:ext cx="873618" cy="7676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3</xdr:col>
      <xdr:colOff>7251700</xdr:colOff>
      <xdr:row>1</xdr:row>
      <xdr:rowOff>71261</xdr:rowOff>
    </xdr:from>
    <xdr:to>
      <xdr:col>3</xdr:col>
      <xdr:colOff>8763000</xdr:colOff>
      <xdr:row>1</xdr:row>
      <xdr:rowOff>520700</xdr:rowOff>
    </xdr:to>
    <xdr:sp macro="" textlink="">
      <xdr:nvSpPr>
        <xdr:cNvPr id="2" name="3 Proceso alternativo">
          <a:hlinkClick xmlns:r="http://schemas.openxmlformats.org/officeDocument/2006/relationships" r:id="rId1"/>
          <a:extLst>
            <a:ext uri="{FF2B5EF4-FFF2-40B4-BE49-F238E27FC236}">
              <a16:creationId xmlns:a16="http://schemas.microsoft.com/office/drawing/2014/main" id="{00000000-0008-0000-0300-000002000000}"/>
            </a:ext>
          </a:extLst>
        </xdr:cNvPr>
        <xdr:cNvSpPr/>
      </xdr:nvSpPr>
      <xdr:spPr>
        <a:xfrm>
          <a:off x="16332200" y="160161"/>
          <a:ext cx="1511300" cy="449439"/>
        </a:xfrm>
        <a:prstGeom prst="flowChartAlternateProcess">
          <a:avLst/>
        </a:prstGeom>
        <a:solidFill>
          <a:srgbClr val="003399"/>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200" b="1">
              <a:latin typeface="Arial" panose="020B0604020202020204" pitchFamily="34" charset="0"/>
              <a:cs typeface="Arial" panose="020B0604020202020204" pitchFamily="34" charset="0"/>
            </a:rPr>
            <a:t>OPCIONES</a:t>
          </a:r>
        </a:p>
      </xdr:txBody>
    </xdr:sp>
    <xdr:clientData/>
  </xdr:twoCellAnchor>
  <xdr:twoCellAnchor>
    <xdr:from>
      <xdr:col>4</xdr:col>
      <xdr:colOff>133350</xdr:colOff>
      <xdr:row>10</xdr:row>
      <xdr:rowOff>57150</xdr:rowOff>
    </xdr:from>
    <xdr:to>
      <xdr:col>4</xdr:col>
      <xdr:colOff>368300</xdr:colOff>
      <xdr:row>13</xdr:row>
      <xdr:rowOff>152400</xdr:rowOff>
    </xdr:to>
    <xdr:sp macro="" textlink="">
      <xdr:nvSpPr>
        <xdr:cNvPr id="3" name="Flecha: hacia abajo 56">
          <a:extLst>
            <a:ext uri="{FF2B5EF4-FFF2-40B4-BE49-F238E27FC236}">
              <a16:creationId xmlns:a16="http://schemas.microsoft.com/office/drawing/2014/main" id="{00000000-0008-0000-0300-000003000000}"/>
            </a:ext>
          </a:extLst>
        </xdr:cNvPr>
        <xdr:cNvSpPr/>
      </xdr:nvSpPr>
      <xdr:spPr bwMode="auto">
        <a:xfrm>
          <a:off x="13163550" y="4400550"/>
          <a:ext cx="151130" cy="2145030"/>
        </a:xfrm>
        <a:prstGeom prst="downArrow">
          <a:avLst/>
        </a:prstGeom>
        <a:gradFill>
          <a:gsLst>
            <a:gs pos="0">
              <a:srgbClr val="FFFFE5"/>
            </a:gs>
            <a:gs pos="9000">
              <a:srgbClr val="EBF9FF"/>
            </a:gs>
            <a:gs pos="60229">
              <a:srgbClr val="EFFBFE"/>
            </a:gs>
            <a:gs pos="23000">
              <a:srgbClr val="EBFFFF"/>
            </a:gs>
            <a:gs pos="94000">
              <a:srgbClr val="FFF3FE"/>
            </a:gs>
            <a:gs pos="43545">
              <a:srgbClr val="FFFFE5"/>
            </a:gs>
            <a:gs pos="74385">
              <a:srgbClr val="EBF9FF"/>
            </a:gs>
            <a:gs pos="89000">
              <a:srgbClr val="EBF9FF"/>
            </a:gs>
          </a:gsLst>
          <a:lin ang="16200000" scaled="1"/>
        </a:gradFill>
        <a:ln w="6350" cap="flat" cmpd="sng" algn="ctr">
          <a:solidFill>
            <a:srgbClr val="203382"/>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4</xdr:col>
      <xdr:colOff>120650</xdr:colOff>
      <xdr:row>14</xdr:row>
      <xdr:rowOff>539750</xdr:rowOff>
    </xdr:from>
    <xdr:to>
      <xdr:col>4</xdr:col>
      <xdr:colOff>381000</xdr:colOff>
      <xdr:row>17</xdr:row>
      <xdr:rowOff>0</xdr:rowOff>
    </xdr:to>
    <xdr:sp macro="" textlink="">
      <xdr:nvSpPr>
        <xdr:cNvPr id="4" name="Flecha: hacia abajo 56">
          <a:extLst>
            <a:ext uri="{FF2B5EF4-FFF2-40B4-BE49-F238E27FC236}">
              <a16:creationId xmlns:a16="http://schemas.microsoft.com/office/drawing/2014/main" id="{00000000-0008-0000-0300-000004000000}"/>
            </a:ext>
          </a:extLst>
        </xdr:cNvPr>
        <xdr:cNvSpPr/>
      </xdr:nvSpPr>
      <xdr:spPr bwMode="auto">
        <a:xfrm flipH="1" flipV="1">
          <a:off x="13150850" y="7237730"/>
          <a:ext cx="161290" cy="1891030"/>
        </a:xfrm>
        <a:prstGeom prst="downArrow">
          <a:avLst/>
        </a:prstGeom>
        <a:gradFill>
          <a:gsLst>
            <a:gs pos="0">
              <a:srgbClr val="FFFFE5"/>
            </a:gs>
            <a:gs pos="9000">
              <a:srgbClr val="EBF9FF"/>
            </a:gs>
            <a:gs pos="60229">
              <a:srgbClr val="EFFBFE"/>
            </a:gs>
            <a:gs pos="23000">
              <a:srgbClr val="EBFFFF"/>
            </a:gs>
            <a:gs pos="94000">
              <a:srgbClr val="FFF3FE"/>
            </a:gs>
            <a:gs pos="43545">
              <a:srgbClr val="FFFFE5"/>
            </a:gs>
            <a:gs pos="74385">
              <a:srgbClr val="EBF9FF"/>
            </a:gs>
            <a:gs pos="89000">
              <a:srgbClr val="EBF9FF"/>
            </a:gs>
          </a:gsLst>
          <a:lin ang="16200000" scaled="1"/>
        </a:gradFill>
        <a:ln w="6350" cap="flat" cmpd="sng" algn="ctr">
          <a:solidFill>
            <a:srgbClr val="203382"/>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editAs="oneCell">
    <xdr:from>
      <xdr:col>2</xdr:col>
      <xdr:colOff>763586</xdr:colOff>
      <xdr:row>5</xdr:row>
      <xdr:rowOff>330200</xdr:rowOff>
    </xdr:from>
    <xdr:to>
      <xdr:col>2</xdr:col>
      <xdr:colOff>2413000</xdr:colOff>
      <xdr:row>5</xdr:row>
      <xdr:rowOff>1707588</xdr:rowOff>
    </xdr:to>
    <xdr:pic>
      <xdr:nvPicPr>
        <xdr:cNvPr id="5" name="Imagen 4">
          <a:extLst>
            <a:ext uri="{FF2B5EF4-FFF2-40B4-BE49-F238E27FC236}">
              <a16:creationId xmlns:a16="http://schemas.microsoft.com/office/drawing/2014/main" id="{00000000-0008-0000-0300-000005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1111" t="15189" r="11905" b="15190"/>
        <a:stretch/>
      </xdr:blipFill>
      <xdr:spPr bwMode="auto">
        <a:xfrm>
          <a:off x="6618286" y="2095500"/>
          <a:ext cx="1649414" cy="13773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317500</xdr:colOff>
      <xdr:row>11</xdr:row>
      <xdr:rowOff>296333</xdr:rowOff>
    </xdr:from>
    <xdr:to>
      <xdr:col>8</xdr:col>
      <xdr:colOff>710822</xdr:colOff>
      <xdr:row>11</xdr:row>
      <xdr:rowOff>618155</xdr:rowOff>
    </xdr:to>
    <xdr:sp macro="" textlink="">
      <xdr:nvSpPr>
        <xdr:cNvPr id="2" name="2 Proceso alternativo">
          <a:hlinkClick xmlns:r="http://schemas.openxmlformats.org/officeDocument/2006/relationships" r:id="rId1"/>
          <a:extLst>
            <a:ext uri="{FF2B5EF4-FFF2-40B4-BE49-F238E27FC236}">
              <a16:creationId xmlns:a16="http://schemas.microsoft.com/office/drawing/2014/main" id="{00000000-0008-0000-0400-000002000000}"/>
            </a:ext>
          </a:extLst>
        </xdr:cNvPr>
        <xdr:cNvSpPr/>
      </xdr:nvSpPr>
      <xdr:spPr>
        <a:xfrm>
          <a:off x="8554720" y="1797473"/>
          <a:ext cx="1178182" cy="321822"/>
        </a:xfrm>
        <a:prstGeom prst="flowChartAlternateProcess">
          <a:avLst/>
        </a:prstGeom>
        <a:solidFill>
          <a:srgbClr val="003399"/>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400" b="1"/>
            <a:t>OPCIONES</a:t>
          </a:r>
        </a:p>
      </xdr:txBody>
    </xdr:sp>
    <xdr:clientData/>
  </xdr:twoCellAnchor>
  <xdr:twoCellAnchor editAs="oneCell">
    <xdr:from>
      <xdr:col>5</xdr:col>
      <xdr:colOff>190499</xdr:colOff>
      <xdr:row>0</xdr:row>
      <xdr:rowOff>152400</xdr:rowOff>
    </xdr:from>
    <xdr:to>
      <xdr:col>7</xdr:col>
      <xdr:colOff>383312</xdr:colOff>
      <xdr:row>8</xdr:row>
      <xdr:rowOff>0</xdr:rowOff>
    </xdr:to>
    <xdr:pic>
      <xdr:nvPicPr>
        <xdr:cNvPr id="3" name="Imagen 2">
          <a:extLst>
            <a:ext uri="{FF2B5EF4-FFF2-40B4-BE49-F238E27FC236}">
              <a16:creationId xmlns:a16="http://schemas.microsoft.com/office/drawing/2014/main" id="{73B6440A-63D5-4705-BABE-FE6ED508423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1111" t="15189" r="11905" b="15190"/>
        <a:stretch/>
      </xdr:blipFill>
      <xdr:spPr bwMode="auto">
        <a:xfrm>
          <a:off x="7442199" y="152400"/>
          <a:ext cx="1323113"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8</xdr:col>
      <xdr:colOff>402168</xdr:colOff>
      <xdr:row>0</xdr:row>
      <xdr:rowOff>431800</xdr:rowOff>
    </xdr:from>
    <xdr:to>
      <xdr:col>8</xdr:col>
      <xdr:colOff>1435100</xdr:colOff>
      <xdr:row>0</xdr:row>
      <xdr:rowOff>1028700</xdr:rowOff>
    </xdr:to>
    <xdr:sp macro="" textlink="">
      <xdr:nvSpPr>
        <xdr:cNvPr id="2" name="2 Proceso alternativo">
          <a:hlinkClick xmlns:r="http://schemas.openxmlformats.org/officeDocument/2006/relationships" r:id="rId1"/>
          <a:extLst>
            <a:ext uri="{FF2B5EF4-FFF2-40B4-BE49-F238E27FC236}">
              <a16:creationId xmlns:a16="http://schemas.microsoft.com/office/drawing/2014/main" id="{00000000-0008-0000-0500-000002000000}"/>
            </a:ext>
          </a:extLst>
        </xdr:cNvPr>
        <xdr:cNvSpPr/>
      </xdr:nvSpPr>
      <xdr:spPr>
        <a:xfrm>
          <a:off x="17572568" y="431800"/>
          <a:ext cx="1032932" cy="596900"/>
        </a:xfrm>
        <a:prstGeom prst="flowChartAlternateProcess">
          <a:avLst/>
        </a:prstGeom>
        <a:solidFill>
          <a:srgbClr val="003399"/>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200"/>
            <a:t>OPCIONES</a:t>
          </a:r>
        </a:p>
      </xdr:txBody>
    </xdr:sp>
    <xdr:clientData/>
  </xdr:twoCellAnchor>
  <xdr:twoCellAnchor editAs="oneCell">
    <xdr:from>
      <xdr:col>1</xdr:col>
      <xdr:colOff>254000</xdr:colOff>
      <xdr:row>0</xdr:row>
      <xdr:rowOff>63500</xdr:rowOff>
    </xdr:from>
    <xdr:to>
      <xdr:col>1</xdr:col>
      <xdr:colOff>1676400</xdr:colOff>
      <xdr:row>0</xdr:row>
      <xdr:rowOff>1251312</xdr:rowOff>
    </xdr:to>
    <xdr:pic>
      <xdr:nvPicPr>
        <xdr:cNvPr id="3" name="Imagen 2">
          <a:extLst>
            <a:ext uri="{FF2B5EF4-FFF2-40B4-BE49-F238E27FC236}">
              <a16:creationId xmlns:a16="http://schemas.microsoft.com/office/drawing/2014/main" id="{71CA3ED7-6968-44E9-8E3C-9D197D9FE3B2}"/>
            </a:ext>
          </a:extLst>
        </xdr:cNvPr>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l="11111" t="15189" r="11905" b="15190"/>
        <a:stretch/>
      </xdr:blipFill>
      <xdr:spPr bwMode="auto">
        <a:xfrm>
          <a:off x="444500" y="63500"/>
          <a:ext cx="1422400" cy="11878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3873500</xdr:colOff>
      <xdr:row>0</xdr:row>
      <xdr:rowOff>304800</xdr:rowOff>
    </xdr:from>
    <xdr:to>
      <xdr:col>7</xdr:col>
      <xdr:colOff>1193800</xdr:colOff>
      <xdr:row>0</xdr:row>
      <xdr:rowOff>1066800</xdr:rowOff>
    </xdr:to>
    <xdr:sp macro="" textlink="">
      <xdr:nvSpPr>
        <xdr:cNvPr id="4" name="Rectángulo 3">
          <a:extLst>
            <a:ext uri="{FF2B5EF4-FFF2-40B4-BE49-F238E27FC236}">
              <a16:creationId xmlns:a16="http://schemas.microsoft.com/office/drawing/2014/main" id="{48CF9BEE-04EB-A537-2B35-A2E32398D7F1}"/>
            </a:ext>
          </a:extLst>
        </xdr:cNvPr>
        <xdr:cNvSpPr/>
      </xdr:nvSpPr>
      <xdr:spPr>
        <a:xfrm>
          <a:off x="4064000" y="304800"/>
          <a:ext cx="12141200" cy="762000"/>
        </a:xfrm>
        <a:prstGeom prst="rect">
          <a:avLst/>
        </a:prstGeom>
        <a:gradFill>
          <a:gsLst>
            <a:gs pos="0">
              <a:schemeClr val="accent2">
                <a:lumMod val="20000"/>
                <a:lumOff val="80000"/>
              </a:schemeClr>
            </a:gs>
            <a:gs pos="25000">
              <a:schemeClr val="bg1"/>
            </a:gs>
            <a:gs pos="72000">
              <a:schemeClr val="bg1"/>
            </a:gs>
            <a:gs pos="95000">
              <a:srgbClr val="FEF6CE"/>
            </a:gs>
            <a:gs pos="100000">
              <a:srgbClr val="FFFDE7"/>
            </a:gs>
          </a:gsLst>
          <a:lin ang="5400000" scaled="1"/>
        </a:gradFill>
        <a:ln w="3175">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s-CO" sz="1600" b="1">
            <a:solidFill>
              <a:srgbClr val="1D0595"/>
            </a:solidFill>
            <a:latin typeface="Arial" panose="020B0604020202020204" pitchFamily="34" charset="0"/>
            <a:cs typeface="Arial" panose="020B0604020202020204" pitchFamily="34" charset="0"/>
          </a:endParaRPr>
        </a:p>
        <a:p>
          <a:pPr algn="ctr"/>
          <a:r>
            <a:rPr lang="es-CO" sz="2400" b="1">
              <a:solidFill>
                <a:srgbClr val="1D0595"/>
              </a:solidFill>
              <a:latin typeface="Arial Nova Light" panose="020F0502020204030204" pitchFamily="34" charset="0"/>
              <a:cs typeface="Arial" panose="020B0604020202020204" pitchFamily="34" charset="0"/>
            </a:rPr>
            <a:t>COMPRENSIÓN DEL CONTEXTO E INTERACCIÓN CON LAS PARTES</a:t>
          </a:r>
          <a:r>
            <a:rPr lang="es-CO" sz="1600" b="1">
              <a:latin typeface="Arial Nova Light" panose="020F0502020204030204" pitchFamily="34" charset="0"/>
              <a:cs typeface="Arial" panose="020B0604020202020204" pitchFamily="34" charset="0"/>
            </a:rPr>
            <a:t>.</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472847</xdr:colOff>
      <xdr:row>2</xdr:row>
      <xdr:rowOff>17010</xdr:rowOff>
    </xdr:from>
    <xdr:to>
      <xdr:col>2</xdr:col>
      <xdr:colOff>579719</xdr:colOff>
      <xdr:row>5</xdr:row>
      <xdr:rowOff>95250</xdr:rowOff>
    </xdr:to>
    <xdr:pic>
      <xdr:nvPicPr>
        <xdr:cNvPr id="2" name="Imagen 1">
          <a:extLst>
            <a:ext uri="{FF2B5EF4-FFF2-40B4-BE49-F238E27FC236}">
              <a16:creationId xmlns:a16="http://schemas.microsoft.com/office/drawing/2014/main" id="{2BD0EBC9-FB60-4102-A73C-965423DAB3C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55727" y="405630"/>
          <a:ext cx="1417512" cy="99264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553210</xdr:colOff>
      <xdr:row>1</xdr:row>
      <xdr:rowOff>62787</xdr:rowOff>
    </xdr:to>
    <xdr:pic>
      <xdr:nvPicPr>
        <xdr:cNvPr id="2" name="Imagen 4">
          <a:extLst>
            <a:ext uri="{FF2B5EF4-FFF2-40B4-BE49-F238E27FC236}">
              <a16:creationId xmlns:a16="http://schemas.microsoft.com/office/drawing/2014/main" id="{00000000-0008-0000-0600-000002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0" y="0"/>
          <a:ext cx="989773" cy="7275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18768</xdr:colOff>
      <xdr:row>0</xdr:row>
      <xdr:rowOff>0</xdr:rowOff>
    </xdr:from>
    <xdr:to>
      <xdr:col>14</xdr:col>
      <xdr:colOff>92286</xdr:colOff>
      <xdr:row>1</xdr:row>
      <xdr:rowOff>62787</xdr:rowOff>
    </xdr:to>
    <xdr:pic>
      <xdr:nvPicPr>
        <xdr:cNvPr id="3" name="Imagen 4">
          <a:extLst>
            <a:ext uri="{FF2B5EF4-FFF2-40B4-BE49-F238E27FC236}">
              <a16:creationId xmlns:a16="http://schemas.microsoft.com/office/drawing/2014/main" id="{00000000-0008-0000-0600-000003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11518221" y="0"/>
          <a:ext cx="966487" cy="7275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12</xdr:col>
      <xdr:colOff>224587</xdr:colOff>
      <xdr:row>1</xdr:row>
      <xdr:rowOff>20205</xdr:rowOff>
    </xdr:from>
    <xdr:to>
      <xdr:col>13</xdr:col>
      <xdr:colOff>84666</xdr:colOff>
      <xdr:row>1</xdr:row>
      <xdr:rowOff>486833</xdr:rowOff>
    </xdr:to>
    <xdr:sp macro="" textlink="">
      <xdr:nvSpPr>
        <xdr:cNvPr id="2" name="2 Proceso alternativo">
          <a:hlinkClick xmlns:r="http://schemas.openxmlformats.org/officeDocument/2006/relationships" r:id="rId1"/>
          <a:extLst>
            <a:ext uri="{FF2B5EF4-FFF2-40B4-BE49-F238E27FC236}">
              <a16:creationId xmlns:a16="http://schemas.microsoft.com/office/drawing/2014/main" id="{00000000-0008-0000-0700-000002000000}"/>
            </a:ext>
          </a:extLst>
        </xdr:cNvPr>
        <xdr:cNvSpPr/>
      </xdr:nvSpPr>
      <xdr:spPr>
        <a:xfrm>
          <a:off x="15525547" y="172605"/>
          <a:ext cx="1147859" cy="466628"/>
        </a:xfrm>
        <a:prstGeom prst="flowChartAlternateProcess">
          <a:avLst/>
        </a:prstGeom>
        <a:solidFill>
          <a:srgbClr val="003399"/>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600" b="1"/>
            <a:t>OPCIONES</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13%20u171\Downloads\HERRAMIENTA%20%20DIRECCIONAMIENTO%20ESTRAT&#201;GICO%20Zipa%20%202016-11-30.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OPCIONES"/>
      <sheetName val="NEC CAMBIO"/>
      <sheetName val="OFERTA"/>
      <sheetName val="INTERESADOS"/>
      <sheetName val="REQUISITOS"/>
      <sheetName val="Ensayos"/>
      <sheetName val="ENFOQUE AL CLIENTE"/>
      <sheetName val="A EXTERNO"/>
      <sheetName val="A INTERNO"/>
      <sheetName val="MATRIZ COMPETENCIAS"/>
      <sheetName val="RIESGOS -OPORTUNIDADES"/>
      <sheetName val="DIRECCIONAMIENTO"/>
      <sheetName val="PLAN ESTRATEGICO"/>
      <sheetName val="MAPA ESTRATEGICO"/>
      <sheetName val="PLAN DE BATALLA"/>
      <sheetName val="Hoja1"/>
    </sheetNames>
    <sheetDataSet>
      <sheetData sheetId="0"/>
      <sheetData sheetId="1"/>
      <sheetData sheetId="2">
        <row r="5">
          <cell r="B5" t="str">
            <v>Responsabilidad, apropiación y compromiso a todos los niveles de la organización para:
 - Convertirnos en el proveedor de vidrio preferido de nuestros clientes
- Convertirnos en el productor  más rentable de envases de vidrio
- Expandir y hacer crecer nuestro negocio en mercados y segmentos atractivos y   en crecimiento</v>
          </cell>
        </row>
      </sheetData>
      <sheetData sheetId="3"/>
      <sheetData sheetId="4"/>
      <sheetData sheetId="5"/>
      <sheetData sheetId="6"/>
      <sheetData sheetId="7"/>
      <sheetData sheetId="8"/>
      <sheetData sheetId="9">
        <row r="9">
          <cell r="E9" t="str">
            <v>VIGILANCIA DEL CONTEXTO</v>
          </cell>
        </row>
        <row r="10">
          <cell r="E10" t="str">
            <v>INTERESADOS</v>
          </cell>
        </row>
        <row r="11">
          <cell r="E11" t="str">
            <v>ESTRATEGIA</v>
          </cell>
        </row>
        <row r="12">
          <cell r="E12" t="str">
            <v>PROCESOS</v>
          </cell>
        </row>
        <row r="23">
          <cell r="E23" t="str">
            <v>ESTRUCTURA</v>
          </cell>
        </row>
        <row r="24">
          <cell r="E24" t="str">
            <v>RECURSOS</v>
          </cell>
        </row>
        <row r="25">
          <cell r="E25" t="str">
            <v>TECNOLOGIA</v>
          </cell>
        </row>
        <row r="27">
          <cell r="E27" t="str">
            <v>CONOCIMIENTO</v>
          </cell>
        </row>
        <row r="28">
          <cell r="E28" t="str">
            <v>EVALUACION</v>
          </cell>
        </row>
        <row r="29">
          <cell r="E29" t="str">
            <v>MEJORA</v>
          </cell>
        </row>
      </sheetData>
      <sheetData sheetId="10"/>
      <sheetData sheetId="11"/>
      <sheetData sheetId="12"/>
      <sheetData sheetId="13"/>
      <sheetData sheetId="14"/>
      <sheetData sheetId="15"/>
      <sheetData sheetId="16"/>
    </sheetDataSet>
  </externalBook>
</externalLink>
</file>

<file path=xl/persons/person.xml><?xml version="1.0" encoding="utf-8"?>
<personList xmlns="http://schemas.microsoft.com/office/spreadsheetml/2018/threadedcomments" xmlns:x="http://schemas.openxmlformats.org/spreadsheetml/2006/main">
  <person displayName="Adriana Narvaez" id="{C42BAF23-F320-483E-B5CF-5AA965D1FAA3}" userId="Adriana Narvaez" providerId="None"/>
  <person displayName="Manuel Mondragon" id="{74AD76F8-5747-41EE-BEE9-26DCB0B1A253}" userId="S::manuel.mondragon@delmor.onmicrosoft.com::458d9d89-44de-4898-8f2a-71004d534758" providerId="AD"/>
</personList>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C5" dT="2022-09-12T19:37:35.42" personId="{C42BAF23-F320-483E-B5CF-5AA965D1FAA3}" id="{B1AFFD72-124F-4150-9C4D-306A9D8DEC3F}">
    <text>Ver que otras funciones se aplica del sap</text>
  </threadedComment>
  <threadedComment ref="C7" dT="2022-09-12T19:36:13.56" personId="{C42BAF23-F320-483E-B5CF-5AA965D1FAA3}" id="{16F8E65E-C1AA-488C-B47A-8AAF8F9AFEF1}">
    <text xml:space="preserve">Ya no debe estar en el plan es una practica que debe ser rutinario
</text>
  </threadedComment>
  <threadedComment ref="C7" dT="2022-09-12T19:39:29.07" personId="{C42BAF23-F320-483E-B5CF-5AA965D1FAA3}" id="{FAFA6A22-FB3E-40EF-9987-B2F8E0291DE7}" parentId="{16F8E65E-C1AA-488C-B47A-8AAF8F9AFEF1}">
    <text>Mirar que aspectos financiero se pueden incluir QHSE EF+</text>
  </threadedComment>
  <threadedComment ref="D10" dT="2022-09-12T19:41:49.57" personId="{C42BAF23-F320-483E-B5CF-5AA965D1FAA3}" id="{3581BD69-F19A-4918-98A4-44FAF7FEFCEB}">
    <text>Quitar ya se ejecuto, ver plan ambiental</text>
  </threadedComment>
  <threadedComment ref="D11" dT="2022-09-12T19:42:23.20" personId="{C42BAF23-F320-483E-B5CF-5AA965D1FAA3}" id="{534A1512-30CA-45DD-9EE6-B42EE11FCAED}">
    <text>Se mantiene la fase dos de ampliacion y compra de equipos</text>
  </threadedComment>
  <threadedComment ref="D12" dT="2022-09-12T19:42:34.41" personId="{C42BAF23-F320-483E-B5CF-5AA965D1FAA3}" id="{EDE47F68-3D7B-467D-8A2E-36583376FBC8}">
    <text>Pendiente de ejecutar</text>
  </threadedComment>
  <threadedComment ref="D13" dT="2022-09-12T19:44:06.43" personId="{C42BAF23-F320-483E-B5CF-5AA965D1FAA3}" id="{0B7F8381-8AAC-4F96-855B-9B3AE4B718BA}">
    <text>Se han adquiridos 08 camiones</text>
  </threadedComment>
  <threadedComment ref="D14" dT="2022-09-12T19:44:28.28" personId="{C42BAF23-F320-483E-B5CF-5AA965D1FAA3}" id="{2054B275-A218-4A87-8ACE-1255F80BA563}">
    <text>Se han adquirido 8</text>
  </threadedComment>
  <threadedComment ref="D15" dT="2022-09-12T19:45:52.06" personId="{C42BAF23-F320-483E-B5CF-5AA965D1FAA3}" id="{3F4C59CC-B075-477C-AC05-8C388E0C3ECB}">
    <text>En septiembre debe estar instalado para iniciar en octubre</text>
  </threadedComment>
  <threadedComment ref="D16" dT="2022-09-12T19:46:07.51" personId="{C42BAF23-F320-483E-B5CF-5AA965D1FAA3}" id="{32457880-8169-4E93-92EA-D843BE7B08CF}">
    <text>Ya se ejecuto hay que quitarlo</text>
  </threadedComment>
  <threadedComment ref="D25" dT="2022-09-12T20:07:51.43" personId="{C42BAF23-F320-483E-B5CF-5AA965D1FAA3}" id="{A0A0AE4E-F84F-4D19-AB45-97A6D470B473}">
    <text xml:space="preserve">Se mantiene
</text>
  </threadedComment>
  <threadedComment ref="D38" dT="2022-09-12T20:19:40.47" personId="{C42BAF23-F320-483E-B5CF-5AA965D1FAA3}" id="{2139DCB5-174E-49C4-994D-3F00636E64E8}">
    <text xml:space="preserve">Plan de mercadeo </text>
  </threadedComment>
  <threadedComment ref="D38" dT="2022-09-12T20:21:47.08" personId="{C42BAF23-F320-483E-B5CF-5AA965D1FAA3}" id="{56707CC8-9462-451B-8D02-5F6CC6F1CC08}" parentId="{2139DCB5-174E-49C4-994D-3F00636E64E8}">
    <text>Por líneas de productos</text>
  </threadedComment>
  <threadedComment ref="D38" dT="2022-09-12T20:23:44.50" personId="{C42BAF23-F320-483E-B5CF-5AA965D1FAA3}" id="{33CBD87B-2084-4D4C-A93E-F031CE943DE2}" parentId="{2139DCB5-174E-49C4-994D-3F00636E64E8}">
    <text>Marketing digital</text>
  </threadedComment>
  <threadedComment ref="D38" dT="2022-09-12T20:31:03.55" personId="{C42BAF23-F320-483E-B5CF-5AA965D1FAA3}" id="{DEA089CF-ED48-4A16-8054-31883301C582}" parentId="{2139DCB5-174E-49C4-994D-3F00636E64E8}">
    <text xml:space="preserve">Incluir en el plan de marketing por línea un plan de fidelización
</text>
  </threadedComment>
  <threadedComment ref="D38" dT="2022-09-12T20:31:38.52" personId="{C42BAF23-F320-483E-B5CF-5AA965D1FAA3}" id="{E6228818-098F-4A6F-BD5C-648F3F159912}" parentId="{2139DCB5-174E-49C4-994D-3F00636E64E8}">
    <text>Actualizar pagina web</text>
  </threadedComment>
</ThreadedComments>
</file>

<file path=xl/threadedComments/threadedComment2.xml><?xml version="1.0" encoding="utf-8"?>
<ThreadedComments xmlns="http://schemas.microsoft.com/office/spreadsheetml/2018/threadedcomments" xmlns:x="http://schemas.openxmlformats.org/spreadsheetml/2006/main">
  <threadedComment ref="D42" dT="2022-09-12T20:19:40.47" personId="{C42BAF23-F320-483E-B5CF-5AA965D1FAA3}" id="{0ED9FE5A-265B-44D3-B7BA-17A7F950EA97}">
    <text xml:space="preserve">Plan de mercadeo </text>
  </threadedComment>
  <threadedComment ref="D42" dT="2022-09-12T20:21:47.08" personId="{C42BAF23-F320-483E-B5CF-5AA965D1FAA3}" id="{FE4E20A5-7416-462F-9A85-B28E9D79BB33}" parentId="{0ED9FE5A-265B-44D3-B7BA-17A7F950EA97}">
    <text>Por líneas de productos</text>
  </threadedComment>
  <threadedComment ref="D42" dT="2022-09-12T20:23:44.50" personId="{C42BAF23-F320-483E-B5CF-5AA965D1FAA3}" id="{FE4F5F01-FD5E-40BD-B438-9FA23F9ADDE6}" parentId="{0ED9FE5A-265B-44D3-B7BA-17A7F950EA97}">
    <text>Marketing digital</text>
  </threadedComment>
  <threadedComment ref="D42" dT="2022-09-12T20:31:03.55" personId="{C42BAF23-F320-483E-B5CF-5AA965D1FAA3}" id="{E1A34E71-2696-47EF-8458-B148E45BA8DE}" parentId="{0ED9FE5A-265B-44D3-B7BA-17A7F950EA97}">
    <text xml:space="preserve">Incluir en el plan de marketing por línea un plan de fidelización
</text>
  </threadedComment>
  <threadedComment ref="D42" dT="2022-09-12T20:31:38.52" personId="{C42BAF23-F320-483E-B5CF-5AA965D1FAA3}" id="{B3F885D9-E3D6-4ABE-96D9-A86B96ECEF92}" parentId="{0ED9FE5A-265B-44D3-B7BA-17A7F950EA97}">
    <text>Actualizar pagina web</text>
  </threadedComment>
</ThreadedComments>
</file>

<file path=xl/threadedComments/threadedComment3.xml><?xml version="1.0" encoding="utf-8"?>
<ThreadedComments xmlns="http://schemas.microsoft.com/office/spreadsheetml/2018/threadedcomments" xmlns:x="http://schemas.openxmlformats.org/spreadsheetml/2006/main">
  <threadedComment ref="E11" dT="2023-03-06T20:47:42.26" personId="{74AD76F8-5747-41EE-BEE9-26DCB0B1A253}" id="{3C128C5F-BCC1-42FE-B20E-5AD3ACB0AF02}" done="1">
    <text>Cada nuevo desarrollo sera un nuevo proyecto que se ajusta a ISO21500 y a la caracterizacion del proceso O 02</text>
  </threadedComment>
  <threadedComment ref="E42" dT="2022-09-12T20:19:40.47" personId="{C42BAF23-F320-483E-B5CF-5AA965D1FAA3}" id="{D66627AC-63C3-47AF-AAD9-68A6066F3F78}">
    <text xml:space="preserve">Plan de mercadeo </text>
  </threadedComment>
  <threadedComment ref="E42" dT="2022-09-12T20:21:47.08" personId="{C42BAF23-F320-483E-B5CF-5AA965D1FAA3}" id="{C43C427E-9975-4BBF-ABF1-3E38B5F06B17}" parentId="{D66627AC-63C3-47AF-AAD9-68A6066F3F78}">
    <text>Por líneas de productos</text>
  </threadedComment>
  <threadedComment ref="E42" dT="2022-09-12T20:23:44.50" personId="{C42BAF23-F320-483E-B5CF-5AA965D1FAA3}" id="{D6779D92-0BC6-4EBA-952E-739B1C1B69CB}" parentId="{D66627AC-63C3-47AF-AAD9-68A6066F3F78}">
    <text>Marketing digital</text>
  </threadedComment>
  <threadedComment ref="E42" dT="2022-09-12T20:31:03.55" personId="{C42BAF23-F320-483E-B5CF-5AA965D1FAA3}" id="{46A9BEA9-12C2-4DA6-9EF4-08A82A458C35}" parentId="{D66627AC-63C3-47AF-AAD9-68A6066F3F78}">
    <text xml:space="preserve">Incluir en el plan de marketing por línea un plan de fidelización
</text>
  </threadedComment>
  <threadedComment ref="E42" dT="2022-09-12T20:31:38.52" personId="{C42BAF23-F320-483E-B5CF-5AA965D1FAA3}" id="{2027620D-B9F0-49AF-A5D3-00261053B7F1}" parentId="{D66627AC-63C3-47AF-AAD9-68A6066F3F78}">
    <text>Actualizar pagina web</text>
  </threadedComment>
</ThreadedComments>
</file>

<file path=xl/threadedComments/threadedComment4.xml><?xml version="1.0" encoding="utf-8"?>
<ThreadedComments xmlns="http://schemas.microsoft.com/office/spreadsheetml/2018/threadedcomments" xmlns:x="http://schemas.openxmlformats.org/spreadsheetml/2006/main">
  <threadedComment ref="C5" dT="2022-09-12T19:37:35.42" personId="{C42BAF23-F320-483E-B5CF-5AA965D1FAA3}" id="{B1AFFD72-124F-4151-9C4D-306A9D8DEC3F}">
    <text>Ver que otras funciones se aplica del sap</text>
  </threadedComment>
  <threadedComment ref="C7" dT="2022-09-12T19:36:13.56" personId="{C42BAF23-F320-483E-B5CF-5AA965D1FAA3}" id="{16F8E65E-C1AA-488D-B47A-8AAF8F9AFEF1}">
    <text xml:space="preserve">Ya no debe estar en el plan es una practica que debe ser rutinario
</text>
  </threadedComment>
  <threadedComment ref="C7" dT="2022-09-12T19:39:29.07" personId="{C42BAF23-F320-483E-B5CF-5AA965D1FAA3}" id="{FAFA6A22-FB3E-40F0-9987-B2F8E0291DE7}" parentId="{16F8E65E-C1AA-488D-B47A-8AAF8F9AFEF1}">
    <text>Mirar que aspectos financiero se pueden incluir QHSE EF+</text>
  </threadedComment>
  <threadedComment ref="D13" dT="2022-09-12T19:41:49.57" personId="{C42BAF23-F320-483E-B5CF-5AA965D1FAA3}" id="{3581BD69-F19A-4919-98A4-44FAF7FEFCEB}">
    <text>Quitar ya se ejecuto, ver plan ambiental</text>
  </threadedComment>
  <threadedComment ref="D30" dT="2022-09-12T20:07:51.43" personId="{C42BAF23-F320-483E-B5CF-5AA965D1FAA3}" id="{A0A0AE4E-F84F-4D1A-AB45-97A6D470B473}">
    <text xml:space="preserve">Se mantiene
</text>
  </threadedComment>
  <threadedComment ref="D43" dT="2022-09-12T20:19:40.47" personId="{C42BAF23-F320-483E-B5CF-5AA965D1FAA3}" id="{2139DCB5-174E-49C5-994D-3F00636E64E8}">
    <text xml:space="preserve">Plan de mercadeo </text>
  </threadedComment>
  <threadedComment ref="D43" dT="2022-09-12T20:21:47.08" personId="{C42BAF23-F320-483E-B5CF-5AA965D1FAA3}" id="{56707CC8-9462-451C-8D02-5F6CC6F1CC08}" parentId="{2139DCB5-174E-49C5-994D-3F00636E64E8}">
    <text>Por líneas de productos</text>
  </threadedComment>
  <threadedComment ref="D43" dT="2022-09-12T20:23:44.50" personId="{C42BAF23-F320-483E-B5CF-5AA965D1FAA3}" id="{56707CC8-9462-451D-8D02-5F6CC6F1CC08}" parentId="{2139DCB5-174E-49C5-994D-3F00636E64E8}">
    <text>Marketing digital</text>
  </threadedComment>
  <threadedComment ref="D43" dT="2022-09-12T20:31:03.55" personId="{C42BAF23-F320-483E-B5CF-5AA965D1FAA3}" id="{56707CC8-9462-451E-8D02-5F6CC6F1CC08}" parentId="{2139DCB5-174E-49C5-994D-3F00636E64E8}">
    <text xml:space="preserve">Incluir en el plan de marketing por línea un plan de fidelización
</text>
  </threadedComment>
  <threadedComment ref="D43" dT="2022-09-12T20:31:38.52" personId="{C42BAF23-F320-483E-B5CF-5AA965D1FAA3}" id="{56707CC8-9462-451F-8D02-5F6CC6F1CC08}" parentId="{2139DCB5-174E-49C5-994D-3F00636E64E8}">
    <text>Actualizar pagina web</text>
  </threadedComment>
</ThreadedComments>
</file>

<file path=xl/threadedComments/threadedComment5.xml><?xml version="1.0" encoding="utf-8"?>
<ThreadedComments xmlns="http://schemas.microsoft.com/office/spreadsheetml/2018/threadedcomments" xmlns:x="http://schemas.openxmlformats.org/spreadsheetml/2006/main">
  <threadedComment ref="D11" dT="2023-03-06T20:47:42.26" personId="{74AD76F8-5747-41EE-BEE9-26DCB0B1A253}" id="{3C128C5F-BCC1-42FF-B20E-5AD3ACB0AF02}" done="1">
    <text>Cada nuevo desarrollo sera un nuevo proyecto que se ajusta a ISO21500 y a la caracterizacion del proceso O 02</text>
  </threadedComment>
  <threadedComment ref="D42" dT="2022-09-12T20:19:40.47" personId="{C42BAF23-F320-483E-B5CF-5AA965D1FAA3}" id="{D66627AC-63C3-47B0-AAD9-68A6066F3F78}">
    <text xml:space="preserve">Plan de mercadeo </text>
  </threadedComment>
  <threadedComment ref="D42" dT="2022-09-12T20:21:47.08" personId="{C42BAF23-F320-483E-B5CF-5AA965D1FAA3}" id="{C43C427E-9975-4BC0-ABF1-3E38B5F06B17}" parentId="{D66627AC-63C3-47B0-AAD9-68A6066F3F78}">
    <text>Por líneas de productos</text>
  </threadedComment>
  <threadedComment ref="D42" dT="2022-09-12T20:23:44.50" personId="{C42BAF23-F320-483E-B5CF-5AA965D1FAA3}" id="{C43C427E-9975-4BC1-ABF1-3E38B5F06B17}" parentId="{D66627AC-63C3-47B0-AAD9-68A6066F3F78}">
    <text>Marketing digital</text>
  </threadedComment>
  <threadedComment ref="D42" dT="2022-09-12T20:31:03.55" personId="{C42BAF23-F320-483E-B5CF-5AA965D1FAA3}" id="{C43C427E-9975-4BC2-ABF1-3E38B5F06B17}" parentId="{D66627AC-63C3-47B0-AAD9-68A6066F3F78}">
    <text xml:space="preserve">Incluir en el plan de marketing por línea un plan de fidelización
</text>
  </threadedComment>
  <threadedComment ref="D42" dT="2022-09-12T20:31:38.52" personId="{C42BAF23-F320-483E-B5CF-5AA965D1FAA3}" id="{C43C427E-9975-4BC3-ABF1-3E38B5F06B17}" parentId="{D66627AC-63C3-47B0-AAD9-68A6066F3F78}">
    <text>Actualizar pagina web</text>
  </threadedComment>
</ThreadedComments>
</file>

<file path=xl/threadedComments/threadedComment6.xml><?xml version="1.0" encoding="utf-8"?>
<ThreadedComments xmlns="http://schemas.microsoft.com/office/spreadsheetml/2018/threadedcomments" xmlns:x="http://schemas.openxmlformats.org/spreadsheetml/2006/main">
  <threadedComment ref="C5" dT="2022-09-12T19:37:35.42" personId="{C42BAF23-F320-483E-B5CF-5AA965D1FAA3}" id="{B1AFFD72-124F-4152-9C4D-306A9D8DEC3F}">
    <text>Ver que otras funciones se aplica del sap</text>
  </threadedComment>
  <threadedComment ref="C7" dT="2022-09-12T19:36:13.56" personId="{C42BAF23-F320-483E-B5CF-5AA965D1FAA3}" id="{16F8E65E-C1AA-488E-B47A-8AAF8F9AFEF1}">
    <text xml:space="preserve">Ya no debe estar en el plan es una practica que debe ser rutinario
</text>
  </threadedComment>
  <threadedComment ref="C7" dT="2022-09-12T19:39:29.07" personId="{C42BAF23-F320-483E-B5CF-5AA965D1FAA3}" id="{FAFA6A22-FB3E-40F1-9987-B2F8E0291DE7}" parentId="{16F8E65E-C1AA-488E-B47A-8AAF8F9AFEF1}">
    <text>Mirar que aspectos financiero se pueden incluir QHSE EF+</text>
  </threadedComment>
  <threadedComment ref="D13" dT="2022-09-12T19:41:49.57" personId="{C42BAF23-F320-483E-B5CF-5AA965D1FAA3}" id="{3581BD69-F19A-491A-98A4-44FAF7FEFCEB}">
    <text>Quitar ya se ejecuto, ver plan ambiental</text>
  </threadedComment>
  <threadedComment ref="D30" dT="2022-09-12T20:07:51.43" personId="{C42BAF23-F320-483E-B5CF-5AA965D1FAA3}" id="{A0A0AE4E-F84F-4D1B-AB45-97A6D470B473}">
    <text xml:space="preserve">Se mantiene
</text>
  </threadedComment>
  <threadedComment ref="D43" dT="2022-09-12T20:19:40.47" personId="{C42BAF23-F320-483E-B5CF-5AA965D1FAA3}" id="{2139DCB5-174E-49C6-994D-3F00636E64E8}">
    <text xml:space="preserve">Plan de mercadeo </text>
  </threadedComment>
  <threadedComment ref="D43" dT="2022-09-12T20:21:47.08" personId="{C42BAF23-F320-483E-B5CF-5AA965D1FAA3}" id="{56707CC8-9462-4520-8D02-5F6CC6F1CC08}" parentId="{2139DCB5-174E-49C6-994D-3F00636E64E8}">
    <text>Por líneas de productos</text>
  </threadedComment>
  <threadedComment ref="D43" dT="2022-09-12T20:23:44.50" personId="{C42BAF23-F320-483E-B5CF-5AA965D1FAA3}" id="{56707CC8-9462-4521-8D02-5F6CC6F1CC08}" parentId="{2139DCB5-174E-49C6-994D-3F00636E64E8}">
    <text>Marketing digital</text>
  </threadedComment>
  <threadedComment ref="D43" dT="2022-09-12T20:31:03.55" personId="{C42BAF23-F320-483E-B5CF-5AA965D1FAA3}" id="{56707CC8-9462-4522-8D02-5F6CC6F1CC08}" parentId="{2139DCB5-174E-49C6-994D-3F00636E64E8}">
    <text xml:space="preserve">Incluir en el plan de marketing por línea un plan de fidelización
</text>
  </threadedComment>
  <threadedComment ref="D43" dT="2022-09-12T20:31:38.52" personId="{C42BAF23-F320-483E-B5CF-5AA965D1FAA3}" id="{56707CC8-9462-4523-8D02-5F6CC6F1CC08}" parentId="{2139DCB5-174E-49C6-994D-3F00636E64E8}">
    <text>Actualizar pagina web</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11.bin"/><Relationship Id="rId4" Type="http://schemas.microsoft.com/office/2017/10/relationships/threadedComment" Target="../threadedComments/threadedComment2.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printerSettings" Target="../printerSettings/printerSettings12.bin"/><Relationship Id="rId4" Type="http://schemas.microsoft.com/office/2017/10/relationships/threadedComment" Target="../threadedComments/threadedComment3.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0.xml"/><Relationship Id="rId1" Type="http://schemas.openxmlformats.org/officeDocument/2006/relationships/printerSettings" Target="../printerSettings/printerSettings13.bin"/><Relationship Id="rId5" Type="http://schemas.microsoft.com/office/2017/10/relationships/threadedComment" Target="../threadedComments/threadedComment4.xml"/><Relationship Id="rId4" Type="http://schemas.openxmlformats.org/officeDocument/2006/relationships/comments" Target="../comments5.xml"/></Relationships>
</file>

<file path=xl/worksheets/_rels/sheet15.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printerSettings" Target="../printerSettings/printerSettings14.bin"/><Relationship Id="rId4" Type="http://schemas.microsoft.com/office/2017/10/relationships/threadedComment" Target="../threadedComments/threadedComment5.xml"/></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11.xml"/><Relationship Id="rId1" Type="http://schemas.openxmlformats.org/officeDocument/2006/relationships/printerSettings" Target="../printerSettings/printerSettings15.bin"/><Relationship Id="rId5" Type="http://schemas.microsoft.com/office/2017/10/relationships/threadedComment" Target="../threadedComments/threadedComment6.xml"/><Relationship Id="rId4" Type="http://schemas.openxmlformats.org/officeDocument/2006/relationships/comments" Target="../comments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8.xml"/><Relationship Id="rId1" Type="http://schemas.openxmlformats.org/officeDocument/2006/relationships/printerSettings" Target="../printerSettings/printerSettings8.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9.xml"/><Relationship Id="rId1" Type="http://schemas.openxmlformats.org/officeDocument/2006/relationships/printerSettings" Target="../printerSettings/printerSettings9.bin"/><Relationship Id="rId4" Type="http://schemas.openxmlformats.org/officeDocument/2006/relationships/comments" Target="../comments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A6CD43-D724-48BC-8D41-CA3AC891D454}">
  <sheetPr codeName="Hoja14">
    <pageSetUpPr fitToPage="1"/>
  </sheetPr>
  <dimension ref="A1:N29"/>
  <sheetViews>
    <sheetView showGridLines="0" showZeros="0" tabSelected="1" topLeftCell="E7" zoomScale="120" zoomScaleNormal="120" workbookViewId="0">
      <selection activeCell="J18" sqref="J18"/>
    </sheetView>
  </sheetViews>
  <sheetFormatPr baseColWidth="10" defaultColWidth="0" defaultRowHeight="12.75" customHeight="1" zeroHeight="1"/>
  <cols>
    <col min="1" max="1" width="1.7109375" style="255" customWidth="1"/>
    <col min="2" max="2" width="11.42578125" style="255" customWidth="1"/>
    <col min="3" max="3" width="8.7109375" style="255" customWidth="1"/>
    <col min="4" max="4" width="2.28515625" style="255" customWidth="1"/>
    <col min="5" max="5" width="8.7109375" style="255" customWidth="1"/>
    <col min="6" max="12" width="10.7109375" style="255" customWidth="1"/>
    <col min="13" max="13" width="10" style="255" customWidth="1"/>
    <col min="14" max="14" width="3.28515625" style="255" customWidth="1"/>
    <col min="15" max="16384" width="11.42578125" style="255" hidden="1"/>
  </cols>
  <sheetData>
    <row r="1" spans="1:13" ht="12" customHeight="1" thickBot="1">
      <c r="A1" s="254"/>
    </row>
    <row r="2" spans="1:13" ht="14.25" thickTop="1" thickBot="1">
      <c r="B2" s="453"/>
      <c r="C2" s="256"/>
      <c r="D2" s="256"/>
      <c r="E2" s="256"/>
      <c r="F2" s="256"/>
      <c r="G2" s="256"/>
      <c r="H2" s="256"/>
      <c r="I2" s="256"/>
      <c r="J2" s="256"/>
      <c r="K2" s="256"/>
      <c r="L2" s="256"/>
      <c r="M2" s="257"/>
    </row>
    <row r="3" spans="1:13" ht="25.5" customHeight="1" thickTop="1" thickBot="1">
      <c r="B3" s="454"/>
      <c r="E3" s="589" t="s">
        <v>680</v>
      </c>
      <c r="F3" s="590"/>
      <c r="G3" s="590"/>
      <c r="H3" s="590"/>
      <c r="I3" s="590"/>
      <c r="J3" s="590"/>
      <c r="K3" s="590"/>
      <c r="L3" s="591"/>
      <c r="M3" s="258"/>
    </row>
    <row r="4" spans="1:13" ht="5.0999999999999996" customHeight="1" thickTop="1" thickBot="1">
      <c r="B4" s="454"/>
      <c r="D4" s="455"/>
      <c r="G4" s="592"/>
      <c r="H4" s="592"/>
      <c r="I4" s="592"/>
      <c r="J4" s="592"/>
      <c r="K4" s="592"/>
      <c r="M4" s="258"/>
    </row>
    <row r="5" spans="1:13" ht="34.15" customHeight="1" thickTop="1" thickBot="1">
      <c r="B5" s="454"/>
      <c r="D5" s="456"/>
      <c r="E5" s="593" t="s">
        <v>681</v>
      </c>
      <c r="F5" s="594"/>
      <c r="G5" s="594"/>
      <c r="H5" s="594"/>
      <c r="I5" s="594"/>
      <c r="J5" s="594"/>
      <c r="K5" s="594"/>
      <c r="L5" s="595"/>
      <c r="M5" s="258"/>
    </row>
    <row r="6" spans="1:13" ht="26.25" thickTop="1">
      <c r="B6" s="457"/>
      <c r="C6" s="458"/>
      <c r="D6" s="459"/>
      <c r="M6" s="258"/>
    </row>
    <row r="7" spans="1:13" ht="18">
      <c r="B7" s="454"/>
      <c r="D7" s="460"/>
      <c r="M7" s="259"/>
    </row>
    <row r="8" spans="1:13" ht="12.75" customHeight="1">
      <c r="B8" s="454"/>
      <c r="C8" s="461"/>
      <c r="D8" s="461"/>
      <c r="E8" s="461"/>
      <c r="F8" s="461"/>
      <c r="G8" s="461"/>
      <c r="H8" s="461"/>
      <c r="I8" s="461"/>
      <c r="J8" s="461"/>
      <c r="K8" s="461"/>
      <c r="L8" s="461"/>
      <c r="M8" s="260"/>
    </row>
    <row r="9" spans="1:13" ht="85.15" customHeight="1">
      <c r="B9" s="462"/>
      <c r="C9" s="461"/>
      <c r="D9" s="461"/>
      <c r="M9" s="260"/>
    </row>
    <row r="10" spans="1:13" ht="12.75" customHeight="1">
      <c r="B10" s="462"/>
      <c r="C10" s="461"/>
      <c r="D10" s="461"/>
      <c r="E10" s="461"/>
      <c r="F10" s="461"/>
      <c r="G10" s="461"/>
      <c r="H10" s="461"/>
      <c r="I10" s="461"/>
      <c r="J10" s="461"/>
      <c r="K10" s="461"/>
      <c r="L10" s="461"/>
      <c r="M10" s="260"/>
    </row>
    <row r="11" spans="1:13" ht="23.65" customHeight="1">
      <c r="B11" s="462"/>
      <c r="C11" s="461"/>
      <c r="D11" s="461"/>
      <c r="E11" s="461"/>
      <c r="F11" s="461"/>
      <c r="G11" s="461"/>
      <c r="H11" s="461"/>
      <c r="I11" s="461"/>
      <c r="J11" s="461"/>
      <c r="K11" s="461"/>
      <c r="L11" s="461"/>
      <c r="M11" s="260"/>
    </row>
    <row r="12" spans="1:13" ht="5.65" customHeight="1">
      <c r="B12" s="454"/>
      <c r="D12" s="460"/>
      <c r="E12" s="463"/>
      <c r="F12" s="463"/>
      <c r="G12" s="463"/>
      <c r="H12" s="254"/>
      <c r="I12" s="254"/>
      <c r="J12" s="463"/>
      <c r="K12" s="463"/>
      <c r="L12" s="463"/>
      <c r="M12" s="261"/>
    </row>
    <row r="13" spans="1:13" ht="5.0999999999999996" customHeight="1" thickBot="1">
      <c r="B13" s="464"/>
      <c r="C13" s="465"/>
      <c r="D13" s="465"/>
      <c r="E13" s="466"/>
      <c r="F13" s="466"/>
      <c r="G13" s="466"/>
      <c r="H13" s="466"/>
      <c r="I13" s="466"/>
      <c r="J13" s="466"/>
      <c r="K13" s="466"/>
      <c r="L13" s="466"/>
      <c r="M13" s="467"/>
    </row>
    <row r="14" spans="1:13" ht="24" customHeight="1" thickTop="1">
      <c r="B14" s="596" t="s">
        <v>501</v>
      </c>
      <c r="C14" s="597"/>
      <c r="D14" s="597"/>
      <c r="E14" s="597"/>
      <c r="F14" s="597"/>
      <c r="G14" s="598" t="s">
        <v>502</v>
      </c>
      <c r="H14" s="598"/>
      <c r="I14" s="569" t="s">
        <v>1207</v>
      </c>
      <c r="J14" s="599" t="s">
        <v>503</v>
      </c>
      <c r="K14" s="599"/>
      <c r="L14" s="599" t="s">
        <v>504</v>
      </c>
      <c r="M14" s="600"/>
    </row>
    <row r="15" spans="1:13" ht="13.15" customHeight="1">
      <c r="B15" s="570" t="s">
        <v>803</v>
      </c>
      <c r="C15" s="571"/>
      <c r="D15" s="571"/>
      <c r="E15" s="571"/>
      <c r="F15" s="571"/>
      <c r="G15" s="575" t="s">
        <v>804</v>
      </c>
      <c r="H15" s="575"/>
      <c r="I15" s="1118" t="s">
        <v>1208</v>
      </c>
      <c r="J15" s="577">
        <v>1</v>
      </c>
      <c r="K15" s="578"/>
      <c r="L15" s="583" t="s">
        <v>679</v>
      </c>
      <c r="M15" s="584"/>
    </row>
    <row r="16" spans="1:13" ht="3" customHeight="1">
      <c r="B16" s="572"/>
      <c r="C16" s="571"/>
      <c r="D16" s="571"/>
      <c r="E16" s="571"/>
      <c r="F16" s="571"/>
      <c r="G16" s="575"/>
      <c r="H16" s="575"/>
      <c r="I16" s="1119"/>
      <c r="J16" s="579"/>
      <c r="K16" s="580"/>
      <c r="L16" s="585"/>
      <c r="M16" s="586"/>
    </row>
    <row r="17" spans="2:13" ht="9" customHeight="1" thickBot="1">
      <c r="B17" s="573"/>
      <c r="C17" s="574"/>
      <c r="D17" s="574"/>
      <c r="E17" s="574"/>
      <c r="F17" s="574"/>
      <c r="G17" s="576"/>
      <c r="H17" s="576"/>
      <c r="I17" s="1120"/>
      <c r="J17" s="581"/>
      <c r="K17" s="582"/>
      <c r="L17" s="587"/>
      <c r="M17" s="588"/>
    </row>
    <row r="18" spans="2:13" ht="13.5" thickTop="1"/>
    <row r="19" spans="2:13" hidden="1"/>
    <row r="20" spans="2:13" hidden="1"/>
    <row r="21" spans="2:13" hidden="1"/>
    <row r="22" spans="2:13" hidden="1"/>
    <row r="26" spans="2:13" ht="12.75" customHeight="1"/>
    <row r="27" spans="2:13" ht="12.75" customHeight="1"/>
    <row r="28" spans="2:13" ht="12.75" customHeight="1"/>
    <row r="29" spans="2:13" ht="12.75" customHeight="1"/>
  </sheetData>
  <mergeCells count="12">
    <mergeCell ref="B15:F17"/>
    <mergeCell ref="G15:H17"/>
    <mergeCell ref="J15:K17"/>
    <mergeCell ref="L15:M17"/>
    <mergeCell ref="E3:L3"/>
    <mergeCell ref="G4:K4"/>
    <mergeCell ref="E5:L5"/>
    <mergeCell ref="B14:F14"/>
    <mergeCell ref="G14:H14"/>
    <mergeCell ref="J14:K14"/>
    <mergeCell ref="L14:M14"/>
    <mergeCell ref="I15:I17"/>
  </mergeCells>
  <pageMargins left="0.75" right="0.75" top="1" bottom="1" header="0" footer="0"/>
  <pageSetup orientation="landscape" horizontalDpi="300" verticalDpi="300" r:id="rId1"/>
  <headerFooter alignWithMargins="0"/>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06BC9E-F754-4EA7-9C2A-98D3DD69C292}">
  <sheetPr>
    <tabColor theme="7" tint="0.39997558519241921"/>
  </sheetPr>
  <dimension ref="B1:H21"/>
  <sheetViews>
    <sheetView showGridLines="0" zoomScale="70" zoomScaleNormal="70" workbookViewId="0">
      <selection activeCell="B12" sqref="B12"/>
    </sheetView>
  </sheetViews>
  <sheetFormatPr baseColWidth="10" defaultColWidth="11.5703125" defaultRowHeight="15"/>
  <cols>
    <col min="1" max="1" width="3.85546875" style="493" customWidth="1"/>
    <col min="2" max="2" width="73.5703125" style="493" customWidth="1"/>
    <col min="3" max="3" width="3" style="493" customWidth="1"/>
    <col min="4" max="4" width="67.42578125" style="493" customWidth="1"/>
    <col min="5" max="5" width="3" style="493" customWidth="1"/>
    <col min="6" max="6" width="68.28515625" style="493" customWidth="1"/>
    <col min="7" max="7" width="3" style="493" customWidth="1"/>
    <col min="8" max="8" width="65.28515625" style="493" customWidth="1"/>
    <col min="9" max="9" width="11.5703125" style="493"/>
    <col min="10" max="10" width="44.140625" style="493" customWidth="1"/>
    <col min="11" max="16384" width="11.5703125" style="493"/>
  </cols>
  <sheetData>
    <row r="1" spans="2:8" ht="7.9" customHeight="1" thickBot="1"/>
    <row r="2" spans="2:8" ht="7.9" customHeight="1" thickTop="1">
      <c r="B2" s="884" t="s">
        <v>879</v>
      </c>
      <c r="C2" s="885"/>
      <c r="D2" s="885"/>
      <c r="E2" s="885"/>
      <c r="F2" s="885"/>
      <c r="G2" s="885"/>
      <c r="H2" s="886"/>
    </row>
    <row r="3" spans="2:8" ht="15.75" thickBot="1">
      <c r="B3" s="887"/>
      <c r="C3" s="888"/>
      <c r="D3" s="888"/>
      <c r="E3" s="888"/>
      <c r="F3" s="888"/>
      <c r="G3" s="888"/>
      <c r="H3" s="889"/>
    </row>
    <row r="4" spans="2:8" ht="6" customHeight="1" thickTop="1"/>
    <row r="5" spans="2:8" ht="27" customHeight="1">
      <c r="B5" s="495" t="s">
        <v>805</v>
      </c>
      <c r="D5" s="498" t="s">
        <v>806</v>
      </c>
      <c r="F5" s="500" t="s">
        <v>809</v>
      </c>
      <c r="H5" s="503" t="s">
        <v>808</v>
      </c>
    </row>
    <row r="6" spans="2:8" ht="9" customHeight="1">
      <c r="B6" s="494"/>
      <c r="D6" s="499"/>
      <c r="F6" s="499"/>
      <c r="H6" s="494"/>
    </row>
    <row r="7" spans="2:8" s="497" customFormat="1" ht="56.45" customHeight="1">
      <c r="B7" s="496" t="s">
        <v>837</v>
      </c>
      <c r="D7" s="504" t="s">
        <v>812</v>
      </c>
      <c r="F7" s="505" t="s">
        <v>829</v>
      </c>
      <c r="H7" s="506" t="s">
        <v>820</v>
      </c>
    </row>
    <row r="8" spans="2:8" s="497" customFormat="1" ht="52.9" customHeight="1">
      <c r="B8" s="496" t="s">
        <v>858</v>
      </c>
      <c r="D8" s="504" t="s">
        <v>813</v>
      </c>
      <c r="F8" s="505" t="s">
        <v>830</v>
      </c>
      <c r="H8" s="506" t="s">
        <v>821</v>
      </c>
    </row>
    <row r="9" spans="2:8" s="497" customFormat="1" ht="60" customHeight="1">
      <c r="B9" s="496" t="s">
        <v>859</v>
      </c>
      <c r="D9" s="504" t="s">
        <v>838</v>
      </c>
      <c r="F9" s="505" t="s">
        <v>831</v>
      </c>
      <c r="H9" s="506" t="s">
        <v>839</v>
      </c>
    </row>
    <row r="10" spans="2:8" s="497" customFormat="1" ht="55.15" customHeight="1">
      <c r="B10" s="496" t="s">
        <v>840</v>
      </c>
      <c r="D10" s="504" t="s">
        <v>814</v>
      </c>
      <c r="F10" s="505" t="s">
        <v>832</v>
      </c>
      <c r="H10" s="506" t="s">
        <v>822</v>
      </c>
    </row>
    <row r="11" spans="2:8" s="497" customFormat="1" ht="52.15" customHeight="1">
      <c r="B11" s="496" t="s">
        <v>807</v>
      </c>
      <c r="D11" s="504" t="s">
        <v>815</v>
      </c>
      <c r="F11" s="505" t="s">
        <v>841</v>
      </c>
      <c r="H11" s="506" t="s">
        <v>823</v>
      </c>
    </row>
    <row r="12" spans="2:8" s="497" customFormat="1" ht="42" customHeight="1">
      <c r="B12" s="496" t="s">
        <v>842</v>
      </c>
      <c r="D12" s="504" t="s">
        <v>816</v>
      </c>
      <c r="F12" s="505" t="s">
        <v>810</v>
      </c>
      <c r="H12" s="506" t="s">
        <v>824</v>
      </c>
    </row>
    <row r="13" spans="2:8" s="497" customFormat="1" ht="59.45" customHeight="1">
      <c r="B13" s="496" t="s">
        <v>860</v>
      </c>
      <c r="D13" s="504" t="s">
        <v>817</v>
      </c>
      <c r="F13" s="505" t="s">
        <v>835</v>
      </c>
      <c r="H13" s="506" t="s">
        <v>825</v>
      </c>
    </row>
    <row r="14" spans="2:8" s="497" customFormat="1" ht="54.6" customHeight="1">
      <c r="B14" s="496" t="s">
        <v>843</v>
      </c>
      <c r="D14" s="504" t="s">
        <v>818</v>
      </c>
      <c r="F14" s="505" t="s">
        <v>833</v>
      </c>
      <c r="H14" s="506" t="s">
        <v>826</v>
      </c>
    </row>
    <row r="15" spans="2:8" s="497" customFormat="1" ht="51.6" customHeight="1">
      <c r="B15" s="496" t="s">
        <v>844</v>
      </c>
      <c r="D15" s="504" t="s">
        <v>819</v>
      </c>
      <c r="F15" s="501" t="s">
        <v>834</v>
      </c>
      <c r="H15" s="506" t="s">
        <v>827</v>
      </c>
    </row>
    <row r="16" spans="2:8" s="497" customFormat="1" ht="45">
      <c r="B16" s="496" t="s">
        <v>845</v>
      </c>
      <c r="D16" s="504" t="s">
        <v>836</v>
      </c>
      <c r="F16" s="501" t="s">
        <v>846</v>
      </c>
      <c r="H16" s="506" t="s">
        <v>828</v>
      </c>
    </row>
    <row r="17" spans="2:8" s="497" customFormat="1" ht="45.6" customHeight="1">
      <c r="B17" s="496" t="s">
        <v>847</v>
      </c>
      <c r="D17" s="504" t="s">
        <v>848</v>
      </c>
      <c r="F17" s="501" t="s">
        <v>850</v>
      </c>
      <c r="H17" s="506" t="s">
        <v>849</v>
      </c>
    </row>
    <row r="18" spans="2:8" s="497" customFormat="1" ht="46.15" customHeight="1">
      <c r="B18" s="496" t="s">
        <v>811</v>
      </c>
      <c r="D18" s="504" t="s">
        <v>851</v>
      </c>
      <c r="F18" s="501" t="s">
        <v>853</v>
      </c>
      <c r="H18" s="506" t="s">
        <v>852</v>
      </c>
    </row>
    <row r="19" spans="2:8" s="497" customFormat="1" ht="46.15" customHeight="1">
      <c r="B19" s="496" t="s">
        <v>854</v>
      </c>
      <c r="D19" s="504" t="s">
        <v>855</v>
      </c>
      <c r="F19" s="501" t="s">
        <v>857</v>
      </c>
      <c r="H19" s="506" t="s">
        <v>856</v>
      </c>
    </row>
    <row r="20" spans="2:8">
      <c r="H20" s="502"/>
    </row>
    <row r="21" spans="2:8">
      <c r="H21" s="502"/>
    </row>
  </sheetData>
  <mergeCells count="1">
    <mergeCell ref="B2:H3"/>
  </mergeCells>
  <pageMargins left="0.7" right="0.7" top="0.75" bottom="0.75" header="0.3" footer="0.3"/>
  <pageSetup orientation="portrait" horizontalDpi="360" verticalDpi="360"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FCFCDC"/>
  </sheetPr>
  <dimension ref="A1:M191"/>
  <sheetViews>
    <sheetView zoomScale="90" zoomScaleNormal="90" workbookViewId="0">
      <pane xSplit="4" ySplit="2" topLeftCell="J57" activePane="bottomRight" state="frozen"/>
      <selection pane="topRight" activeCell="E1" sqref="E1"/>
      <selection pane="bottomLeft" activeCell="A3" sqref="A3"/>
      <selection pane="bottomRight" activeCell="F21" sqref="F21"/>
    </sheetView>
  </sheetViews>
  <sheetFormatPr baseColWidth="10" defaultColWidth="11.28515625" defaultRowHeight="18"/>
  <cols>
    <col min="1" max="1" width="5.7109375" style="3" customWidth="1"/>
    <col min="2" max="2" width="19.7109375" style="221" customWidth="1"/>
    <col min="3" max="3" width="30.85546875" style="4" customWidth="1"/>
    <col min="4" max="4" width="53.7109375" style="235" customWidth="1"/>
    <col min="5" max="6" width="26.42578125" style="4" customWidth="1"/>
    <col min="7" max="9" width="23.7109375" style="4" customWidth="1"/>
    <col min="10" max="12" width="19.42578125" style="4" customWidth="1"/>
    <col min="13" max="13" width="27.140625" style="4" bestFit="1" customWidth="1"/>
    <col min="14" max="16384" width="11.28515625" style="4"/>
  </cols>
  <sheetData>
    <row r="1" spans="1:13" s="5" customFormat="1" ht="53.25" customHeight="1">
      <c r="A1" s="907" t="s">
        <v>880</v>
      </c>
      <c r="B1" s="907"/>
      <c r="C1" s="907"/>
      <c r="D1" s="907"/>
      <c r="E1" s="904" t="s">
        <v>376</v>
      </c>
      <c r="F1" s="904"/>
      <c r="G1" s="905" t="s">
        <v>382</v>
      </c>
      <c r="H1" s="906"/>
      <c r="I1" s="906"/>
      <c r="J1" s="905" t="s">
        <v>383</v>
      </c>
      <c r="K1" s="906"/>
      <c r="L1" s="906"/>
      <c r="M1" s="906"/>
    </row>
    <row r="2" spans="1:13" s="5" customFormat="1" ht="53.25" customHeight="1">
      <c r="A2" s="908"/>
      <c r="B2" s="908"/>
      <c r="C2" s="908"/>
      <c r="D2" s="908"/>
      <c r="E2" s="240" t="s">
        <v>377</v>
      </c>
      <c r="F2" s="241" t="s">
        <v>484</v>
      </c>
      <c r="G2" s="241" t="s">
        <v>380</v>
      </c>
      <c r="H2" s="241" t="s">
        <v>379</v>
      </c>
      <c r="I2" s="241" t="s">
        <v>381</v>
      </c>
      <c r="J2" s="241" t="s">
        <v>384</v>
      </c>
      <c r="K2" s="241" t="s">
        <v>385</v>
      </c>
      <c r="L2" s="241" t="s">
        <v>386</v>
      </c>
      <c r="M2" s="241" t="s">
        <v>387</v>
      </c>
    </row>
    <row r="3" spans="1:13" s="5" customFormat="1" ht="53.25" customHeight="1">
      <c r="A3" s="236" t="s">
        <v>1</v>
      </c>
      <c r="B3" s="237" t="s">
        <v>2</v>
      </c>
      <c r="C3" s="236" t="s">
        <v>3</v>
      </c>
      <c r="D3" s="238" t="s">
        <v>41</v>
      </c>
      <c r="E3" s="239"/>
      <c r="F3" s="239"/>
      <c r="G3" s="239"/>
      <c r="H3" s="239"/>
      <c r="I3" s="239"/>
      <c r="J3" s="239"/>
      <c r="K3" s="239"/>
      <c r="L3" s="239"/>
      <c r="M3" s="239"/>
    </row>
    <row r="4" spans="1:13" s="5" customFormat="1" ht="73.5" customHeight="1">
      <c r="A4" s="896" t="s">
        <v>69</v>
      </c>
      <c r="B4" s="910" t="s">
        <v>237</v>
      </c>
      <c r="C4" s="909" t="s">
        <v>241</v>
      </c>
      <c r="D4" s="468" t="s">
        <v>388</v>
      </c>
      <c r="E4" s="248"/>
      <c r="F4" s="239"/>
      <c r="G4" s="239"/>
      <c r="H4" s="239"/>
      <c r="I4" s="239"/>
      <c r="J4" s="239"/>
      <c r="K4" s="239"/>
      <c r="L4" s="239"/>
      <c r="M4" s="239"/>
    </row>
    <row r="5" spans="1:13" s="5" customFormat="1" ht="42.75">
      <c r="A5" s="896"/>
      <c r="B5" s="910"/>
      <c r="C5" s="909"/>
      <c r="D5" s="468" t="s">
        <v>240</v>
      </c>
      <c r="E5" s="239"/>
      <c r="F5" s="248"/>
      <c r="G5" s="239"/>
      <c r="H5" s="239"/>
      <c r="I5" s="239"/>
      <c r="J5" s="239"/>
      <c r="K5" s="239"/>
      <c r="L5" s="239"/>
      <c r="M5" s="239"/>
    </row>
    <row r="6" spans="1:13" s="5" customFormat="1" ht="71.25">
      <c r="A6" s="896"/>
      <c r="B6" s="910"/>
      <c r="C6" s="909" t="s">
        <v>493</v>
      </c>
      <c r="D6" s="468" t="s">
        <v>686</v>
      </c>
      <c r="E6" s="249"/>
      <c r="F6" s="239"/>
      <c r="G6" s="239"/>
      <c r="H6" s="239"/>
      <c r="I6" s="239"/>
      <c r="J6" s="239"/>
      <c r="K6" s="239"/>
      <c r="L6" s="239"/>
      <c r="M6" s="239"/>
    </row>
    <row r="7" spans="1:13" s="5" customFormat="1" ht="66" customHeight="1">
      <c r="A7" s="896"/>
      <c r="B7" s="910"/>
      <c r="C7" s="909"/>
      <c r="D7" s="468" t="s">
        <v>687</v>
      </c>
      <c r="E7" s="249"/>
      <c r="F7" s="239"/>
      <c r="G7" s="239"/>
      <c r="H7" s="239"/>
      <c r="I7" s="239"/>
      <c r="J7" s="239"/>
      <c r="K7" s="239"/>
      <c r="L7" s="239"/>
      <c r="M7" s="239"/>
    </row>
    <row r="8" spans="1:13" s="5" customFormat="1" ht="98.25" customHeight="1">
      <c r="A8" s="896"/>
      <c r="B8" s="910"/>
      <c r="C8" s="222" t="s">
        <v>243</v>
      </c>
      <c r="D8" s="468" t="s">
        <v>688</v>
      </c>
      <c r="E8" s="239"/>
      <c r="F8" s="249"/>
      <c r="G8" s="239"/>
      <c r="H8" s="239"/>
      <c r="I8" s="239"/>
      <c r="J8" s="239"/>
      <c r="K8" s="239"/>
      <c r="L8" s="239"/>
      <c r="M8" s="239"/>
    </row>
    <row r="9" spans="1:13" s="5" customFormat="1" ht="35.25" customHeight="1">
      <c r="A9" s="896"/>
      <c r="B9" s="910"/>
      <c r="C9" s="909" t="s">
        <v>244</v>
      </c>
      <c r="D9" s="469" t="s">
        <v>389</v>
      </c>
      <c r="E9" s="239"/>
      <c r="F9" s="239"/>
      <c r="G9" s="249"/>
      <c r="H9" s="249"/>
      <c r="I9" s="249"/>
      <c r="J9" s="239"/>
      <c r="K9" s="249"/>
      <c r="L9" s="239"/>
      <c r="M9" s="249"/>
    </row>
    <row r="10" spans="1:13" s="5" customFormat="1" ht="28.5">
      <c r="A10" s="896"/>
      <c r="B10" s="910"/>
      <c r="C10" s="909"/>
      <c r="D10" s="469" t="s">
        <v>390</v>
      </c>
      <c r="E10" s="249"/>
      <c r="F10" s="249"/>
      <c r="G10" s="239"/>
      <c r="H10" s="239"/>
      <c r="I10" s="239"/>
      <c r="J10" s="249"/>
      <c r="K10" s="239"/>
      <c r="L10" s="249"/>
      <c r="M10" s="239"/>
    </row>
    <row r="11" spans="1:13" s="5" customFormat="1" ht="50.25" customHeight="1">
      <c r="A11" s="896"/>
      <c r="B11" s="910"/>
      <c r="C11" s="909"/>
      <c r="D11" s="469" t="s">
        <v>393</v>
      </c>
      <c r="E11" s="239"/>
      <c r="F11" s="239"/>
      <c r="G11" s="249"/>
      <c r="H11" s="239"/>
      <c r="I11" s="249"/>
      <c r="J11" s="239"/>
      <c r="K11" s="249"/>
      <c r="L11" s="239"/>
      <c r="M11" s="249"/>
    </row>
    <row r="12" spans="1:13" s="5" customFormat="1" ht="50.25" customHeight="1">
      <c r="A12" s="896"/>
      <c r="B12" s="910"/>
      <c r="C12" s="909"/>
      <c r="D12" s="469" t="s">
        <v>391</v>
      </c>
      <c r="E12" s="239"/>
      <c r="F12" s="249"/>
      <c r="G12" s="239"/>
      <c r="H12" s="239"/>
      <c r="I12" s="249"/>
      <c r="J12" s="239"/>
      <c r="K12" s="239"/>
      <c r="L12" s="239"/>
      <c r="M12" s="239"/>
    </row>
    <row r="13" spans="1:13" s="5" customFormat="1" ht="50.25" customHeight="1">
      <c r="A13" s="896"/>
      <c r="B13" s="910"/>
      <c r="C13" s="909"/>
      <c r="D13" s="469" t="s">
        <v>399</v>
      </c>
      <c r="E13" s="239"/>
      <c r="F13" s="239"/>
      <c r="G13" s="249"/>
      <c r="H13" s="239"/>
      <c r="I13" s="239"/>
      <c r="J13" s="239"/>
      <c r="K13" s="249"/>
      <c r="L13" s="239"/>
      <c r="M13" s="249"/>
    </row>
    <row r="14" spans="1:13" s="5" customFormat="1" ht="50.25" customHeight="1">
      <c r="A14" s="896"/>
      <c r="B14" s="910"/>
      <c r="C14" s="909"/>
      <c r="D14" s="469" t="s">
        <v>400</v>
      </c>
      <c r="E14" s="249"/>
      <c r="F14" s="249"/>
      <c r="G14" s="239"/>
      <c r="H14" s="239"/>
      <c r="I14" s="249"/>
      <c r="J14" s="239"/>
      <c r="K14" s="239"/>
      <c r="L14" s="239"/>
      <c r="M14" s="239"/>
    </row>
    <row r="15" spans="1:13" s="5" customFormat="1" ht="50.25" customHeight="1">
      <c r="A15" s="896"/>
      <c r="B15" s="910"/>
      <c r="C15" s="909"/>
      <c r="D15" s="469" t="s">
        <v>392</v>
      </c>
      <c r="E15" s="239"/>
      <c r="F15" s="249"/>
      <c r="G15" s="239"/>
      <c r="H15" s="239"/>
      <c r="I15" s="249"/>
      <c r="J15" s="239"/>
      <c r="K15" s="239"/>
      <c r="L15" s="239"/>
      <c r="M15" s="239"/>
    </row>
    <row r="16" spans="1:13" s="5" customFormat="1" ht="50.25" customHeight="1">
      <c r="A16" s="896"/>
      <c r="B16" s="910"/>
      <c r="C16" s="909"/>
      <c r="D16" s="469" t="s">
        <v>394</v>
      </c>
      <c r="E16" s="249"/>
      <c r="F16" s="239"/>
      <c r="G16" s="239"/>
      <c r="H16" s="239"/>
      <c r="I16" s="239"/>
      <c r="J16" s="239"/>
      <c r="K16" s="239"/>
      <c r="L16" s="239"/>
      <c r="M16" s="239"/>
    </row>
    <row r="17" spans="1:13" s="5" customFormat="1" ht="50.25" customHeight="1">
      <c r="A17" s="896"/>
      <c r="B17" s="910"/>
      <c r="C17" s="909"/>
      <c r="D17" s="469" t="s">
        <v>395</v>
      </c>
      <c r="E17" s="249"/>
      <c r="F17" s="249"/>
      <c r="G17" s="239"/>
      <c r="H17" s="239"/>
      <c r="I17" s="239"/>
      <c r="J17" s="249"/>
      <c r="K17" s="239"/>
      <c r="L17" s="249"/>
      <c r="M17" s="239"/>
    </row>
    <row r="18" spans="1:13" s="5" customFormat="1" ht="50.25" customHeight="1">
      <c r="A18" s="896"/>
      <c r="B18" s="910"/>
      <c r="C18" s="909"/>
      <c r="D18" s="469" t="s">
        <v>396</v>
      </c>
      <c r="E18" s="249"/>
      <c r="F18" s="249"/>
      <c r="G18" s="239"/>
      <c r="H18" s="239"/>
      <c r="I18" s="239"/>
      <c r="J18" s="239"/>
      <c r="K18" s="239"/>
      <c r="L18" s="239"/>
      <c r="M18" s="239"/>
    </row>
    <row r="19" spans="1:13" s="5" customFormat="1" ht="50.25" customHeight="1">
      <c r="A19" s="896"/>
      <c r="B19" s="910"/>
      <c r="C19" s="909"/>
      <c r="D19" s="469" t="s">
        <v>397</v>
      </c>
      <c r="E19" s="249"/>
      <c r="F19" s="249"/>
      <c r="G19" s="239"/>
      <c r="H19" s="239"/>
      <c r="I19" s="239"/>
      <c r="J19" s="239"/>
      <c r="K19" s="239"/>
      <c r="L19" s="239"/>
      <c r="M19" s="249"/>
    </row>
    <row r="20" spans="1:13" s="5" customFormat="1" ht="50.25" customHeight="1">
      <c r="A20" s="896"/>
      <c r="B20" s="910"/>
      <c r="C20" s="909"/>
      <c r="D20" s="469" t="s">
        <v>398</v>
      </c>
      <c r="E20" s="249"/>
      <c r="F20" s="249"/>
      <c r="G20" s="239"/>
      <c r="H20" s="239"/>
      <c r="I20" s="239"/>
      <c r="J20" s="239"/>
      <c r="K20" s="239"/>
      <c r="L20" s="239"/>
      <c r="M20" s="239"/>
    </row>
    <row r="21" spans="1:13" s="5" customFormat="1" ht="50.25" customHeight="1">
      <c r="A21" s="896"/>
      <c r="B21" s="910"/>
      <c r="C21" s="909"/>
      <c r="D21" s="469" t="s">
        <v>401</v>
      </c>
      <c r="E21" s="249"/>
      <c r="F21" s="249"/>
      <c r="G21" s="249"/>
      <c r="H21" s="239"/>
      <c r="I21" s="239"/>
      <c r="J21" s="249"/>
      <c r="K21" s="239"/>
      <c r="L21" s="249"/>
      <c r="M21" s="239"/>
    </row>
    <row r="22" spans="1:13" s="5" customFormat="1" ht="50.25" customHeight="1">
      <c r="A22" s="896"/>
      <c r="B22" s="910"/>
      <c r="C22" s="909"/>
      <c r="D22" s="469" t="s">
        <v>402</v>
      </c>
      <c r="E22" s="249"/>
      <c r="F22" s="249"/>
      <c r="G22" s="239"/>
      <c r="H22" s="239"/>
      <c r="I22" s="249"/>
      <c r="J22" s="239"/>
      <c r="K22" s="249"/>
      <c r="L22" s="249"/>
      <c r="M22" s="239"/>
    </row>
    <row r="23" spans="1:13" s="5" customFormat="1" ht="50.25" customHeight="1">
      <c r="A23" s="896"/>
      <c r="B23" s="910"/>
      <c r="C23" s="909"/>
      <c r="D23" s="469" t="s">
        <v>403</v>
      </c>
      <c r="E23" s="249"/>
      <c r="F23" s="249"/>
      <c r="G23" s="239"/>
      <c r="H23" s="239"/>
      <c r="I23" s="239"/>
      <c r="J23" s="239"/>
      <c r="K23" s="249"/>
      <c r="L23" s="239"/>
      <c r="M23" s="239"/>
    </row>
    <row r="24" spans="1:13" s="5" customFormat="1" ht="50.25" customHeight="1">
      <c r="A24" s="896"/>
      <c r="B24" s="910"/>
      <c r="C24" s="909"/>
      <c r="D24" s="469" t="s">
        <v>404</v>
      </c>
      <c r="E24" s="239"/>
      <c r="F24" s="249"/>
      <c r="G24" s="239"/>
      <c r="H24" s="239"/>
      <c r="I24" s="239"/>
      <c r="J24" s="239"/>
      <c r="K24" s="239"/>
      <c r="L24" s="239"/>
      <c r="M24" s="239"/>
    </row>
    <row r="25" spans="1:13" s="5" customFormat="1" ht="50.25" customHeight="1">
      <c r="A25" s="896"/>
      <c r="B25" s="910"/>
      <c r="C25" s="909"/>
      <c r="D25" s="469" t="s">
        <v>405</v>
      </c>
      <c r="E25" s="249"/>
      <c r="F25" s="239"/>
      <c r="G25" s="239"/>
      <c r="H25" s="239"/>
      <c r="I25" s="239"/>
      <c r="J25" s="239"/>
      <c r="K25" s="239"/>
      <c r="L25" s="239"/>
      <c r="M25" s="239"/>
    </row>
    <row r="26" spans="1:13" s="5" customFormat="1" ht="50.25" customHeight="1">
      <c r="A26" s="896"/>
      <c r="B26" s="910"/>
      <c r="C26" s="909"/>
      <c r="D26" s="469" t="s">
        <v>494</v>
      </c>
      <c r="E26" s="239"/>
      <c r="F26" s="249"/>
      <c r="G26" s="239"/>
      <c r="H26" s="239"/>
      <c r="I26" s="239"/>
      <c r="J26" s="239"/>
      <c r="K26" s="239"/>
      <c r="L26" s="239"/>
      <c r="M26" s="239"/>
    </row>
    <row r="27" spans="1:13" s="5" customFormat="1" ht="73.5" customHeight="1">
      <c r="A27" s="896"/>
      <c r="B27" s="910"/>
      <c r="C27" s="909"/>
      <c r="D27" s="469" t="s">
        <v>407</v>
      </c>
      <c r="E27" s="239"/>
      <c r="F27" s="239"/>
      <c r="G27" s="239"/>
      <c r="H27" s="249"/>
      <c r="I27" s="249"/>
      <c r="J27" s="239"/>
      <c r="K27" s="239"/>
      <c r="L27" s="239"/>
      <c r="M27" s="239"/>
    </row>
    <row r="28" spans="1:13" s="5" customFormat="1" ht="83.25" customHeight="1">
      <c r="A28" s="896"/>
      <c r="B28" s="910"/>
      <c r="C28" s="222" t="s">
        <v>181</v>
      </c>
      <c r="D28" s="468" t="s">
        <v>689</v>
      </c>
      <c r="E28" s="249"/>
      <c r="F28" s="249"/>
      <c r="G28" s="239"/>
      <c r="H28" s="239"/>
      <c r="I28" s="239"/>
      <c r="J28" s="239"/>
      <c r="K28" s="239"/>
      <c r="L28" s="239"/>
      <c r="M28" s="239"/>
    </row>
    <row r="29" spans="1:13" s="5" customFormat="1" ht="77.25" customHeight="1">
      <c r="A29" s="892" t="s">
        <v>164</v>
      </c>
      <c r="B29" s="892" t="s">
        <v>253</v>
      </c>
      <c r="C29" s="891" t="s">
        <v>249</v>
      </c>
      <c r="D29" s="470" t="s">
        <v>279</v>
      </c>
      <c r="E29" s="251"/>
      <c r="F29" s="251"/>
      <c r="G29" s="251"/>
      <c r="H29" s="239"/>
      <c r="I29" s="239"/>
      <c r="J29" s="239"/>
      <c r="K29" s="251"/>
      <c r="L29" s="239"/>
      <c r="M29" s="239"/>
    </row>
    <row r="30" spans="1:13" s="5" customFormat="1" ht="77.25" customHeight="1">
      <c r="A30" s="892"/>
      <c r="B30" s="892"/>
      <c r="C30" s="891"/>
      <c r="D30" s="470" t="s">
        <v>280</v>
      </c>
      <c r="E30" s="251"/>
      <c r="F30" s="251"/>
      <c r="G30" s="239"/>
      <c r="H30" s="239"/>
      <c r="I30" s="239"/>
      <c r="J30" s="239"/>
      <c r="K30" s="239"/>
      <c r="L30" s="239"/>
      <c r="M30" s="239"/>
    </row>
    <row r="31" spans="1:13" s="5" customFormat="1" ht="77.25" customHeight="1">
      <c r="A31" s="892"/>
      <c r="B31" s="892"/>
      <c r="C31" s="891"/>
      <c r="D31" s="470" t="s">
        <v>281</v>
      </c>
      <c r="E31" s="251"/>
      <c r="F31" s="251"/>
      <c r="G31" s="239"/>
      <c r="H31" s="239"/>
      <c r="I31" s="239"/>
      <c r="J31" s="239"/>
      <c r="K31" s="239"/>
      <c r="L31" s="239"/>
      <c r="M31" s="239"/>
    </row>
    <row r="32" spans="1:13" s="5" customFormat="1" ht="137.25" customHeight="1">
      <c r="A32" s="892"/>
      <c r="B32" s="892"/>
      <c r="C32" s="891"/>
      <c r="D32" s="470" t="s">
        <v>495</v>
      </c>
      <c r="E32" s="251"/>
      <c r="F32" s="251"/>
      <c r="G32" s="239"/>
      <c r="H32" s="239"/>
      <c r="I32" s="239"/>
      <c r="J32" s="239"/>
      <c r="K32" s="239"/>
      <c r="L32" s="239"/>
      <c r="M32" s="239"/>
    </row>
    <row r="33" spans="1:13" s="5" customFormat="1" ht="65.25" customHeight="1">
      <c r="A33" s="892"/>
      <c r="B33" s="892"/>
      <c r="C33" s="891" t="s">
        <v>250</v>
      </c>
      <c r="D33" s="470" t="s">
        <v>283</v>
      </c>
      <c r="E33" s="251"/>
      <c r="F33" s="251"/>
      <c r="G33" s="239"/>
      <c r="H33" s="239"/>
      <c r="I33" s="239"/>
      <c r="J33" s="251"/>
      <c r="K33" s="239"/>
      <c r="L33" s="239"/>
      <c r="M33" s="239"/>
    </row>
    <row r="34" spans="1:13" s="5" customFormat="1" ht="69" customHeight="1">
      <c r="A34" s="892"/>
      <c r="B34" s="892"/>
      <c r="C34" s="891"/>
      <c r="D34" s="470" t="s">
        <v>284</v>
      </c>
      <c r="E34" s="251"/>
      <c r="F34" s="251"/>
      <c r="G34" s="239"/>
      <c r="H34" s="239"/>
      <c r="I34" s="239"/>
      <c r="J34" s="239"/>
      <c r="K34" s="239"/>
      <c r="L34" s="239"/>
      <c r="M34" s="239"/>
    </row>
    <row r="35" spans="1:13" s="5" customFormat="1" ht="39.75" customHeight="1">
      <c r="A35" s="892"/>
      <c r="B35" s="892"/>
      <c r="C35" s="891"/>
      <c r="D35" s="470" t="s">
        <v>285</v>
      </c>
      <c r="E35" s="251"/>
      <c r="F35" s="251"/>
      <c r="G35" s="251"/>
      <c r="H35" s="251"/>
      <c r="I35" s="251"/>
      <c r="J35" s="251"/>
      <c r="K35" s="251"/>
      <c r="L35" s="239"/>
      <c r="M35" s="251"/>
    </row>
    <row r="36" spans="1:13" s="5" customFormat="1" ht="62.25" customHeight="1">
      <c r="A36" s="892"/>
      <c r="B36" s="892"/>
      <c r="C36" s="891"/>
      <c r="D36" s="470" t="s">
        <v>286</v>
      </c>
      <c r="E36" s="251"/>
      <c r="F36" s="251"/>
      <c r="G36" s="239"/>
      <c r="H36" s="239"/>
      <c r="I36" s="239"/>
      <c r="J36" s="239"/>
      <c r="K36" s="239"/>
      <c r="L36" s="239"/>
      <c r="M36" s="239"/>
    </row>
    <row r="37" spans="1:13" s="5" customFormat="1" ht="69" customHeight="1">
      <c r="A37" s="892"/>
      <c r="B37" s="892"/>
      <c r="C37" s="891" t="s">
        <v>251</v>
      </c>
      <c r="D37" s="470" t="s">
        <v>287</v>
      </c>
      <c r="E37" s="251"/>
      <c r="F37" s="251"/>
      <c r="G37" s="251"/>
      <c r="H37" s="251"/>
      <c r="I37" s="251"/>
      <c r="J37" s="239"/>
      <c r="K37" s="251"/>
      <c r="L37" s="239"/>
      <c r="M37" s="251"/>
    </row>
    <row r="38" spans="1:13" s="5" customFormat="1" ht="59.25" customHeight="1">
      <c r="A38" s="892"/>
      <c r="B38" s="892"/>
      <c r="C38" s="891"/>
      <c r="D38" s="470" t="s">
        <v>288</v>
      </c>
      <c r="E38" s="251"/>
      <c r="F38" s="251"/>
      <c r="G38" s="251"/>
      <c r="H38" s="251"/>
      <c r="I38" s="251"/>
      <c r="J38" s="239"/>
      <c r="K38" s="251"/>
      <c r="L38" s="239"/>
      <c r="M38" s="251"/>
    </row>
    <row r="39" spans="1:13" s="5" customFormat="1" ht="62.25" customHeight="1">
      <c r="A39" s="892"/>
      <c r="B39" s="892"/>
      <c r="C39" s="891"/>
      <c r="D39" s="470" t="s">
        <v>289</v>
      </c>
      <c r="E39" s="251"/>
      <c r="F39" s="239"/>
      <c r="G39" s="251"/>
      <c r="H39" s="239"/>
      <c r="I39" s="239"/>
      <c r="J39" s="239"/>
      <c r="K39" s="251"/>
      <c r="L39" s="239"/>
      <c r="M39" s="251"/>
    </row>
    <row r="40" spans="1:13" s="5" customFormat="1" ht="72" customHeight="1">
      <c r="A40" s="892"/>
      <c r="B40" s="892"/>
      <c r="C40" s="891" t="s">
        <v>252</v>
      </c>
      <c r="D40" s="470" t="s">
        <v>290</v>
      </c>
      <c r="E40" s="251"/>
      <c r="F40" s="239"/>
      <c r="G40" s="251"/>
      <c r="H40" s="239"/>
      <c r="I40" s="239"/>
      <c r="J40" s="239"/>
      <c r="K40" s="251"/>
      <c r="L40" s="239"/>
      <c r="M40" s="239"/>
    </row>
    <row r="41" spans="1:13" s="5" customFormat="1" ht="84" customHeight="1">
      <c r="A41" s="892"/>
      <c r="B41" s="892"/>
      <c r="C41" s="891"/>
      <c r="D41" s="470" t="s">
        <v>291</v>
      </c>
      <c r="E41" s="251"/>
      <c r="F41" s="239"/>
      <c r="G41" s="239"/>
      <c r="H41" s="239"/>
      <c r="I41" s="239"/>
      <c r="J41" s="239"/>
      <c r="K41" s="239"/>
      <c r="L41" s="239"/>
      <c r="M41" s="239"/>
    </row>
    <row r="42" spans="1:13" s="5" customFormat="1" ht="59.25" customHeight="1">
      <c r="A42" s="892"/>
      <c r="B42" s="892"/>
      <c r="C42" s="891" t="s">
        <v>316</v>
      </c>
      <c r="D42" s="470" t="s">
        <v>292</v>
      </c>
      <c r="E42" s="251"/>
      <c r="F42" s="239"/>
      <c r="G42" s="251"/>
      <c r="H42" s="239"/>
      <c r="I42" s="239"/>
      <c r="J42" s="239"/>
      <c r="K42" s="251"/>
      <c r="L42" s="239"/>
      <c r="M42" s="239"/>
    </row>
    <row r="43" spans="1:13" s="5" customFormat="1" ht="62.25" customHeight="1">
      <c r="A43" s="892"/>
      <c r="B43" s="892"/>
      <c r="C43" s="891"/>
      <c r="D43" s="470" t="s">
        <v>293</v>
      </c>
      <c r="E43" s="251"/>
      <c r="F43" s="239"/>
      <c r="G43" s="239"/>
      <c r="H43" s="239"/>
      <c r="I43" s="239"/>
      <c r="J43" s="239"/>
      <c r="K43" s="251"/>
      <c r="L43" s="239"/>
      <c r="M43" s="239"/>
    </row>
    <row r="44" spans="1:13" s="5" customFormat="1" ht="57" customHeight="1">
      <c r="A44" s="892"/>
      <c r="B44" s="892"/>
      <c r="C44" s="891" t="s">
        <v>317</v>
      </c>
      <c r="D44" s="470" t="s">
        <v>294</v>
      </c>
      <c r="E44" s="251"/>
      <c r="F44" s="239"/>
      <c r="G44" s="251"/>
      <c r="H44" s="239"/>
      <c r="I44" s="239"/>
      <c r="J44" s="239"/>
      <c r="K44" s="251"/>
      <c r="L44" s="239"/>
      <c r="M44" s="251"/>
    </row>
    <row r="45" spans="1:13" s="5" customFormat="1" ht="72.75" customHeight="1">
      <c r="A45" s="892"/>
      <c r="B45" s="892"/>
      <c r="C45" s="891"/>
      <c r="D45" s="470" t="s">
        <v>295</v>
      </c>
      <c r="E45" s="251"/>
      <c r="F45" s="239"/>
      <c r="G45" s="251"/>
      <c r="H45" s="239"/>
      <c r="I45" s="239"/>
      <c r="J45" s="239"/>
      <c r="K45" s="251"/>
      <c r="L45" s="239"/>
      <c r="M45" s="251"/>
    </row>
    <row r="46" spans="1:13" s="5" customFormat="1" ht="78.75" customHeight="1">
      <c r="A46" s="892"/>
      <c r="B46" s="892"/>
      <c r="C46" s="223" t="s">
        <v>318</v>
      </c>
      <c r="D46" s="470" t="s">
        <v>296</v>
      </c>
      <c r="E46" s="251"/>
      <c r="F46" s="251"/>
      <c r="G46" s="239"/>
      <c r="H46" s="239"/>
      <c r="I46" s="239"/>
      <c r="J46" s="239"/>
      <c r="K46" s="239"/>
      <c r="L46" s="251"/>
      <c r="M46" s="239"/>
    </row>
    <row r="47" spans="1:13" s="5" customFormat="1" ht="61.5" customHeight="1">
      <c r="A47" s="896" t="s">
        <v>315</v>
      </c>
      <c r="B47" s="896" t="s">
        <v>277</v>
      </c>
      <c r="C47" s="224" t="s">
        <v>72</v>
      </c>
      <c r="D47" s="468" t="s">
        <v>690</v>
      </c>
      <c r="E47" s="250"/>
      <c r="F47" s="239"/>
      <c r="G47" s="250"/>
      <c r="H47" s="239"/>
      <c r="I47" s="239"/>
      <c r="J47" s="239"/>
      <c r="K47" s="250"/>
      <c r="L47" s="239"/>
      <c r="M47" s="239"/>
    </row>
    <row r="48" spans="1:13" s="5" customFormat="1" ht="64.5" customHeight="1">
      <c r="A48" s="896"/>
      <c r="B48" s="896"/>
      <c r="C48" s="895" t="s">
        <v>75</v>
      </c>
      <c r="D48" s="468" t="s">
        <v>301</v>
      </c>
      <c r="E48" s="250"/>
      <c r="F48" s="239"/>
      <c r="G48" s="250"/>
      <c r="H48" s="239"/>
      <c r="I48" s="250"/>
      <c r="J48" s="239"/>
      <c r="K48" s="250"/>
      <c r="L48" s="239"/>
      <c r="M48" s="239"/>
    </row>
    <row r="49" spans="1:13" s="5" customFormat="1" ht="71.25" customHeight="1">
      <c r="A49" s="896"/>
      <c r="B49" s="896"/>
      <c r="C49" s="895"/>
      <c r="D49" s="468" t="s">
        <v>302</v>
      </c>
      <c r="E49" s="250"/>
      <c r="F49" s="239"/>
      <c r="G49" s="250"/>
      <c r="H49" s="239"/>
      <c r="I49" s="250"/>
      <c r="J49" s="239"/>
      <c r="K49" s="250"/>
      <c r="L49" s="239"/>
      <c r="M49" s="250"/>
    </row>
    <row r="50" spans="1:13" s="5" customFormat="1" ht="73.5" customHeight="1">
      <c r="A50" s="896"/>
      <c r="B50" s="896"/>
      <c r="C50" s="895"/>
      <c r="D50" s="468" t="s">
        <v>303</v>
      </c>
      <c r="E50" s="250"/>
      <c r="F50" s="250"/>
      <c r="G50" s="250"/>
      <c r="H50" s="239"/>
      <c r="I50" s="250"/>
      <c r="J50" s="239"/>
      <c r="K50" s="250"/>
      <c r="L50" s="239"/>
      <c r="M50" s="250"/>
    </row>
    <row r="51" spans="1:13" s="5" customFormat="1" ht="73.5" customHeight="1">
      <c r="A51" s="896"/>
      <c r="B51" s="896"/>
      <c r="C51" s="895" t="s">
        <v>81</v>
      </c>
      <c r="D51" s="468" t="s">
        <v>304</v>
      </c>
      <c r="E51" s="250"/>
      <c r="F51" s="239"/>
      <c r="G51" s="239"/>
      <c r="H51" s="250"/>
      <c r="I51" s="250"/>
      <c r="J51" s="239"/>
      <c r="K51" s="239"/>
      <c r="L51" s="239"/>
      <c r="M51" s="239"/>
    </row>
    <row r="52" spans="1:13" s="5" customFormat="1" ht="89.25" customHeight="1">
      <c r="A52" s="896"/>
      <c r="B52" s="896"/>
      <c r="C52" s="895"/>
      <c r="D52" s="468" t="s">
        <v>305</v>
      </c>
      <c r="E52" s="250"/>
      <c r="F52" s="239"/>
      <c r="G52" s="239"/>
      <c r="H52" s="239"/>
      <c r="I52" s="239"/>
      <c r="J52" s="239"/>
      <c r="K52" s="239"/>
      <c r="L52" s="239"/>
      <c r="M52" s="239"/>
    </row>
    <row r="53" spans="1:13" s="5" customFormat="1" ht="123" customHeight="1">
      <c r="A53" s="896"/>
      <c r="B53" s="896"/>
      <c r="C53" s="895"/>
      <c r="D53" s="468" t="s">
        <v>306</v>
      </c>
      <c r="E53" s="239"/>
      <c r="F53" s="250"/>
      <c r="G53" s="239"/>
      <c r="H53" s="250"/>
      <c r="I53" s="239"/>
      <c r="J53" s="239"/>
      <c r="K53" s="239"/>
      <c r="L53" s="239"/>
      <c r="M53" s="239"/>
    </row>
    <row r="54" spans="1:13" s="5" customFormat="1" ht="123" customHeight="1">
      <c r="A54" s="896"/>
      <c r="B54" s="896"/>
      <c r="C54" s="895"/>
      <c r="D54" s="468" t="s">
        <v>307</v>
      </c>
      <c r="E54" s="239"/>
      <c r="F54" s="239"/>
      <c r="G54" s="239"/>
      <c r="H54" s="239"/>
      <c r="I54" s="239"/>
      <c r="J54" s="239"/>
      <c r="K54" s="239"/>
      <c r="L54" s="239"/>
      <c r="M54" s="239"/>
    </row>
    <row r="55" spans="1:13" s="5" customFormat="1" ht="123" customHeight="1">
      <c r="A55" s="896"/>
      <c r="B55" s="896"/>
      <c r="C55" s="895"/>
      <c r="D55" s="468" t="s">
        <v>275</v>
      </c>
      <c r="E55" s="250"/>
      <c r="F55" s="239"/>
      <c r="G55" s="250"/>
      <c r="H55" s="250"/>
      <c r="I55" s="239"/>
      <c r="J55" s="239"/>
      <c r="K55" s="239"/>
      <c r="L55" s="239"/>
      <c r="M55" s="239"/>
    </row>
    <row r="56" spans="1:13" s="5" customFormat="1" ht="123" customHeight="1">
      <c r="A56" s="896"/>
      <c r="B56" s="896" t="s">
        <v>278</v>
      </c>
      <c r="C56" s="897" t="s">
        <v>319</v>
      </c>
      <c r="D56" s="898"/>
      <c r="E56" s="249"/>
      <c r="F56" s="249"/>
      <c r="G56" s="249"/>
      <c r="H56" s="249"/>
      <c r="I56" s="249"/>
      <c r="J56" s="239"/>
      <c r="K56" s="249"/>
      <c r="L56" s="249"/>
      <c r="M56" s="249"/>
    </row>
    <row r="57" spans="1:13" s="5" customFormat="1" ht="123" customHeight="1">
      <c r="A57" s="896"/>
      <c r="B57" s="896"/>
      <c r="C57" s="897" t="s">
        <v>320</v>
      </c>
      <c r="D57" s="898"/>
      <c r="E57" s="249"/>
      <c r="F57" s="249"/>
      <c r="G57" s="249"/>
      <c r="H57" s="249"/>
      <c r="I57" s="249"/>
      <c r="J57" s="239"/>
      <c r="K57" s="249"/>
      <c r="L57" s="249"/>
      <c r="M57" s="249"/>
    </row>
    <row r="58" spans="1:13" s="5" customFormat="1" ht="114" customHeight="1">
      <c r="A58" s="896"/>
      <c r="B58" s="896"/>
      <c r="C58" s="897" t="s">
        <v>321</v>
      </c>
      <c r="D58" s="898"/>
      <c r="E58" s="249"/>
      <c r="F58" s="249"/>
      <c r="G58" s="249"/>
      <c r="H58" s="249"/>
      <c r="I58" s="249"/>
      <c r="J58" s="239"/>
      <c r="K58" s="249"/>
      <c r="L58" s="249"/>
      <c r="M58" s="249"/>
    </row>
    <row r="59" spans="1:13" s="5" customFormat="1" ht="93.75" customHeight="1">
      <c r="A59" s="901" t="s">
        <v>71</v>
      </c>
      <c r="B59" s="901" t="s">
        <v>177</v>
      </c>
      <c r="C59" s="890" t="s">
        <v>94</v>
      </c>
      <c r="D59" s="471" t="s">
        <v>308</v>
      </c>
      <c r="E59" s="251"/>
      <c r="F59" s="251"/>
      <c r="G59" s="239"/>
      <c r="H59" s="239"/>
      <c r="I59" s="251"/>
      <c r="J59" s="239"/>
      <c r="K59" s="239"/>
      <c r="L59" s="251"/>
      <c r="M59" s="251"/>
    </row>
    <row r="60" spans="1:13" s="5" customFormat="1" ht="72.75" customHeight="1">
      <c r="A60" s="901"/>
      <c r="B60" s="901"/>
      <c r="C60" s="890"/>
      <c r="D60" s="471" t="s">
        <v>309</v>
      </c>
      <c r="E60" s="251"/>
      <c r="F60" s="251"/>
      <c r="G60" s="239"/>
      <c r="H60" s="239"/>
      <c r="I60" s="251"/>
      <c r="J60" s="239"/>
      <c r="K60" s="239"/>
      <c r="L60" s="239"/>
      <c r="M60" s="251"/>
    </row>
    <row r="61" spans="1:13" s="5" customFormat="1" ht="81" customHeight="1">
      <c r="A61" s="901"/>
      <c r="B61" s="901"/>
      <c r="C61" s="890"/>
      <c r="D61" s="471" t="s">
        <v>310</v>
      </c>
      <c r="E61" s="251"/>
      <c r="F61" s="251"/>
      <c r="G61" s="239"/>
      <c r="H61" s="239"/>
      <c r="I61" s="251"/>
      <c r="J61" s="239"/>
      <c r="K61" s="239"/>
      <c r="L61" s="251"/>
      <c r="M61" s="251"/>
    </row>
    <row r="62" spans="1:13" s="5" customFormat="1" ht="92.25" customHeight="1">
      <c r="A62" s="901"/>
      <c r="B62" s="901"/>
      <c r="C62" s="225" t="s">
        <v>197</v>
      </c>
      <c r="D62" s="471" t="s">
        <v>311</v>
      </c>
      <c r="E62" s="251"/>
      <c r="F62" s="251"/>
      <c r="G62" s="239"/>
      <c r="H62" s="239"/>
      <c r="I62" s="251"/>
      <c r="J62" s="239"/>
      <c r="K62" s="239"/>
      <c r="L62" s="251"/>
      <c r="M62" s="251"/>
    </row>
    <row r="63" spans="1:13" s="5" customFormat="1" ht="104.25" customHeight="1">
      <c r="A63" s="901"/>
      <c r="B63" s="901"/>
      <c r="C63" s="225" t="s">
        <v>254</v>
      </c>
      <c r="D63" s="471" t="s">
        <v>312</v>
      </c>
      <c r="E63" s="251"/>
      <c r="F63" s="251"/>
      <c r="G63" s="239"/>
      <c r="H63" s="239"/>
      <c r="I63" s="239"/>
      <c r="J63" s="239"/>
      <c r="K63" s="239"/>
      <c r="L63" s="239"/>
      <c r="M63" s="239"/>
    </row>
    <row r="64" spans="1:13" s="5" customFormat="1" ht="85.5" customHeight="1">
      <c r="A64" s="901"/>
      <c r="B64" s="901"/>
      <c r="C64" s="890" t="s">
        <v>245</v>
      </c>
      <c r="D64" s="471" t="s">
        <v>313</v>
      </c>
      <c r="E64" s="251"/>
      <c r="F64" s="251"/>
      <c r="G64" s="239"/>
      <c r="H64" s="239"/>
      <c r="I64" s="251"/>
      <c r="J64" s="239"/>
      <c r="K64" s="239"/>
      <c r="L64" s="251"/>
      <c r="M64" s="239"/>
    </row>
    <row r="65" spans="1:13" s="5" customFormat="1" ht="74.25" customHeight="1">
      <c r="A65" s="901"/>
      <c r="B65" s="901"/>
      <c r="C65" s="890"/>
      <c r="D65" s="471" t="s">
        <v>314</v>
      </c>
      <c r="E65" s="251"/>
      <c r="F65" s="251"/>
      <c r="G65" s="239"/>
      <c r="H65" s="239"/>
      <c r="I65" s="251"/>
      <c r="J65" s="239"/>
      <c r="K65" s="239"/>
      <c r="L65" s="251"/>
      <c r="M65" s="239"/>
    </row>
    <row r="66" spans="1:13" s="5" customFormat="1" ht="68.25" customHeight="1">
      <c r="A66" s="901"/>
      <c r="B66" s="901"/>
      <c r="C66" s="902" t="s">
        <v>276</v>
      </c>
      <c r="D66" s="471" t="s">
        <v>491</v>
      </c>
      <c r="E66" s="251"/>
      <c r="F66" s="251"/>
      <c r="G66" s="239"/>
      <c r="H66" s="239"/>
      <c r="I66" s="239"/>
      <c r="J66" s="239"/>
      <c r="K66" s="239"/>
      <c r="L66" s="239"/>
      <c r="M66" s="239"/>
    </row>
    <row r="67" spans="1:13" s="5" customFormat="1" ht="90" customHeight="1">
      <c r="A67" s="901"/>
      <c r="B67" s="901"/>
      <c r="C67" s="903"/>
      <c r="D67" s="471" t="s">
        <v>492</v>
      </c>
      <c r="E67" s="251"/>
      <c r="F67" s="251"/>
      <c r="G67" s="239"/>
      <c r="H67" s="239"/>
      <c r="I67" s="239"/>
      <c r="J67" s="239"/>
      <c r="K67" s="239"/>
      <c r="L67" s="251"/>
      <c r="M67" s="251"/>
    </row>
    <row r="68" spans="1:13" ht="15" customHeight="1" thickBot="1">
      <c r="A68" s="893" t="s">
        <v>37</v>
      </c>
      <c r="B68" s="893"/>
      <c r="C68" s="893"/>
      <c r="D68" s="899" t="s">
        <v>691</v>
      </c>
    </row>
    <row r="69" spans="1:13" ht="13.5" thickTop="1" thickBot="1">
      <c r="A69" s="894"/>
      <c r="B69" s="894"/>
      <c r="C69" s="894"/>
      <c r="D69" s="900"/>
    </row>
    <row r="70" spans="1:13" ht="15" customHeight="1" thickTop="1" thickBot="1">
      <c r="A70" s="894" t="s">
        <v>174</v>
      </c>
      <c r="B70" s="894"/>
      <c r="C70" s="894"/>
      <c r="D70" s="900"/>
    </row>
    <row r="71" spans="1:13" ht="13.5" thickTop="1" thickBot="1">
      <c r="A71" s="894"/>
      <c r="B71" s="894"/>
      <c r="C71" s="894"/>
      <c r="D71" s="900"/>
    </row>
    <row r="72" spans="1:13" ht="18.75" thickTop="1">
      <c r="A72" s="34"/>
      <c r="B72" s="220"/>
      <c r="C72" s="35"/>
    </row>
    <row r="73" spans="1:13">
      <c r="A73" s="34"/>
      <c r="B73" s="220"/>
      <c r="C73" s="35"/>
    </row>
    <row r="74" spans="1:13">
      <c r="A74" s="34"/>
      <c r="B74" s="220"/>
      <c r="C74" s="35"/>
    </row>
    <row r="75" spans="1:13">
      <c r="A75" s="34"/>
      <c r="B75" s="220"/>
      <c r="C75" s="35"/>
    </row>
    <row r="76" spans="1:13">
      <c r="A76" s="34"/>
      <c r="B76" s="220"/>
      <c r="C76" s="35"/>
    </row>
    <row r="77" spans="1:13">
      <c r="A77" s="34"/>
      <c r="B77" s="220"/>
      <c r="C77" s="35"/>
    </row>
    <row r="78" spans="1:13">
      <c r="A78" s="34"/>
      <c r="B78" s="220"/>
      <c r="C78" s="35"/>
    </row>
    <row r="79" spans="1:13">
      <c r="A79" s="34"/>
      <c r="B79" s="220"/>
      <c r="C79" s="35"/>
    </row>
    <row r="80" spans="1:13">
      <c r="A80" s="34"/>
      <c r="B80" s="220"/>
      <c r="C80" s="35"/>
    </row>
    <row r="81" spans="1:11">
      <c r="A81" s="34"/>
      <c r="B81" s="220"/>
      <c r="C81" s="35"/>
    </row>
    <row r="82" spans="1:11">
      <c r="A82" s="34"/>
      <c r="B82" s="220"/>
      <c r="C82" s="35"/>
    </row>
    <row r="83" spans="1:11">
      <c r="A83" s="34"/>
      <c r="B83" s="220"/>
      <c r="C83" s="36"/>
    </row>
    <row r="84" spans="1:11">
      <c r="A84" s="34"/>
      <c r="B84" s="220"/>
      <c r="C84" s="35"/>
    </row>
    <row r="85" spans="1:11">
      <c r="A85" s="34"/>
      <c r="B85" s="220"/>
      <c r="C85" s="35"/>
    </row>
    <row r="86" spans="1:11">
      <c r="A86" s="34"/>
      <c r="B86" s="220"/>
      <c r="C86" s="35"/>
    </row>
    <row r="87" spans="1:11">
      <c r="A87" s="34"/>
      <c r="B87" s="220"/>
      <c r="C87" s="35"/>
    </row>
    <row r="88" spans="1:11">
      <c r="A88" s="34"/>
      <c r="B88" s="220"/>
      <c r="C88" s="35"/>
    </row>
    <row r="89" spans="1:11">
      <c r="A89" s="34"/>
      <c r="B89" s="220"/>
      <c r="C89" s="35"/>
    </row>
    <row r="90" spans="1:11">
      <c r="A90" s="34"/>
      <c r="B90" s="220"/>
      <c r="C90" s="35"/>
    </row>
    <row r="91" spans="1:11">
      <c r="A91" s="34"/>
      <c r="B91" s="220"/>
      <c r="C91" s="35"/>
    </row>
    <row r="92" spans="1:11">
      <c r="A92" s="34"/>
      <c r="B92" s="220"/>
      <c r="C92" s="35"/>
    </row>
    <row r="93" spans="1:11">
      <c r="A93" s="34"/>
      <c r="B93" s="220"/>
      <c r="C93" s="35"/>
    </row>
    <row r="94" spans="1:11">
      <c r="A94" s="34"/>
      <c r="B94" s="220"/>
      <c r="C94" s="35"/>
    </row>
    <row r="95" spans="1:11">
      <c r="A95" s="34"/>
      <c r="B95" s="220"/>
      <c r="C95" s="35"/>
    </row>
    <row r="96" spans="1:11" s="2" customFormat="1">
      <c r="A96" s="34"/>
      <c r="B96" s="220"/>
      <c r="C96" s="35"/>
      <c r="D96" s="235"/>
      <c r="E96" s="4"/>
      <c r="F96" s="4"/>
      <c r="G96" s="4"/>
      <c r="H96" s="4"/>
      <c r="I96" s="4"/>
      <c r="J96" s="4"/>
      <c r="K96" s="4"/>
    </row>
    <row r="97" spans="1:11" s="2" customFormat="1">
      <c r="A97" s="34"/>
      <c r="B97" s="220"/>
      <c r="C97" s="35"/>
      <c r="D97" s="235"/>
      <c r="E97" s="4"/>
      <c r="F97" s="4"/>
      <c r="G97" s="4"/>
      <c r="H97" s="4"/>
      <c r="I97" s="4"/>
      <c r="J97" s="4"/>
      <c r="K97" s="4"/>
    </row>
    <row r="98" spans="1:11" s="2" customFormat="1">
      <c r="A98" s="34"/>
      <c r="B98" s="220"/>
      <c r="C98" s="35"/>
      <c r="D98" s="235"/>
      <c r="E98" s="4"/>
      <c r="F98" s="4"/>
      <c r="G98" s="4"/>
      <c r="H98" s="4"/>
      <c r="I98" s="4"/>
      <c r="J98" s="4"/>
      <c r="K98" s="4"/>
    </row>
    <row r="99" spans="1:11" s="2" customFormat="1">
      <c r="A99" s="34"/>
      <c r="B99" s="220"/>
      <c r="C99" s="35"/>
      <c r="D99" s="235"/>
      <c r="E99" s="4"/>
      <c r="F99" s="4"/>
      <c r="G99" s="4"/>
      <c r="H99" s="4"/>
      <c r="I99" s="4"/>
      <c r="J99" s="4"/>
      <c r="K99" s="4"/>
    </row>
    <row r="100" spans="1:11" s="2" customFormat="1">
      <c r="A100" s="34"/>
      <c r="B100" s="220"/>
      <c r="C100" s="35"/>
      <c r="D100" s="235"/>
      <c r="E100" s="4"/>
      <c r="F100" s="4"/>
      <c r="G100" s="4"/>
      <c r="H100" s="4"/>
      <c r="I100" s="4"/>
      <c r="J100" s="4"/>
      <c r="K100" s="4"/>
    </row>
    <row r="101" spans="1:11" s="2" customFormat="1">
      <c r="A101" s="34"/>
      <c r="B101" s="220"/>
      <c r="C101" s="35"/>
      <c r="D101" s="235"/>
      <c r="E101" s="4"/>
      <c r="F101" s="4"/>
      <c r="G101" s="4"/>
      <c r="H101" s="4"/>
      <c r="I101" s="4"/>
      <c r="J101" s="4"/>
      <c r="K101" s="4"/>
    </row>
    <row r="102" spans="1:11" s="2" customFormat="1">
      <c r="A102" s="34"/>
      <c r="B102" s="220"/>
      <c r="C102" s="35"/>
      <c r="D102" s="235"/>
      <c r="E102" s="4"/>
      <c r="F102" s="4"/>
      <c r="G102" s="4"/>
      <c r="H102" s="4"/>
      <c r="I102" s="4"/>
      <c r="J102" s="4"/>
      <c r="K102" s="4"/>
    </row>
    <row r="103" spans="1:11" s="2" customFormat="1">
      <c r="A103" s="34"/>
      <c r="B103" s="220"/>
      <c r="C103" s="35"/>
      <c r="D103" s="235"/>
      <c r="E103" s="4"/>
      <c r="F103" s="4"/>
      <c r="G103" s="4"/>
      <c r="H103" s="4"/>
      <c r="I103" s="4"/>
      <c r="J103" s="4"/>
      <c r="K103" s="4"/>
    </row>
    <row r="104" spans="1:11" s="2" customFormat="1">
      <c r="A104" s="34"/>
      <c r="B104" s="220"/>
      <c r="C104" s="35"/>
      <c r="D104" s="235"/>
      <c r="E104" s="4"/>
      <c r="F104" s="4"/>
      <c r="G104" s="4"/>
      <c r="H104" s="4"/>
      <c r="I104" s="4"/>
      <c r="J104" s="4"/>
      <c r="K104" s="4"/>
    </row>
    <row r="105" spans="1:11" s="2" customFormat="1">
      <c r="A105" s="34"/>
      <c r="B105" s="220"/>
      <c r="C105" s="35"/>
      <c r="D105" s="235"/>
      <c r="E105" s="4"/>
      <c r="F105" s="4"/>
      <c r="G105" s="4"/>
      <c r="H105" s="4"/>
      <c r="I105" s="4"/>
      <c r="J105" s="4"/>
      <c r="K105" s="4"/>
    </row>
    <row r="106" spans="1:11" s="2" customFormat="1">
      <c r="A106" s="34"/>
      <c r="B106" s="220"/>
      <c r="C106" s="35"/>
      <c r="D106" s="235"/>
      <c r="E106" s="4"/>
      <c r="F106" s="4"/>
      <c r="G106" s="4"/>
      <c r="H106" s="4"/>
      <c r="I106" s="4"/>
      <c r="J106" s="4"/>
      <c r="K106" s="4"/>
    </row>
    <row r="107" spans="1:11" s="2" customFormat="1">
      <c r="A107" s="34"/>
      <c r="B107" s="220"/>
      <c r="C107" s="35"/>
      <c r="D107" s="235"/>
      <c r="E107" s="4"/>
      <c r="F107" s="4"/>
      <c r="G107" s="4"/>
      <c r="H107" s="4"/>
      <c r="I107" s="4"/>
      <c r="J107" s="4"/>
      <c r="K107" s="4"/>
    </row>
    <row r="108" spans="1:11" s="2" customFormat="1">
      <c r="A108" s="34"/>
      <c r="B108" s="220"/>
      <c r="C108" s="35"/>
      <c r="D108" s="235"/>
      <c r="E108" s="4"/>
      <c r="F108" s="4"/>
      <c r="G108" s="4"/>
      <c r="H108" s="4"/>
      <c r="I108" s="4"/>
      <c r="J108" s="4"/>
      <c r="K108" s="4"/>
    </row>
    <row r="109" spans="1:11" s="2" customFormat="1">
      <c r="A109" s="34"/>
      <c r="B109" s="220"/>
      <c r="C109" s="35"/>
      <c r="D109" s="235"/>
      <c r="E109" s="4"/>
      <c r="F109" s="4"/>
      <c r="G109" s="4"/>
      <c r="H109" s="4"/>
      <c r="I109" s="4"/>
      <c r="J109" s="4"/>
      <c r="K109" s="4"/>
    </row>
    <row r="110" spans="1:11" s="2" customFormat="1">
      <c r="A110" s="34"/>
      <c r="B110" s="220"/>
      <c r="C110" s="35"/>
      <c r="D110" s="235"/>
      <c r="E110" s="4"/>
      <c r="F110" s="4"/>
      <c r="G110" s="4"/>
      <c r="H110" s="4"/>
      <c r="I110" s="4"/>
      <c r="J110" s="4"/>
      <c r="K110" s="4"/>
    </row>
    <row r="111" spans="1:11" s="2" customFormat="1">
      <c r="A111" s="34"/>
      <c r="B111" s="220"/>
      <c r="C111" s="35"/>
      <c r="D111" s="235"/>
      <c r="E111" s="4"/>
      <c r="F111" s="4"/>
      <c r="G111" s="4"/>
      <c r="H111" s="4"/>
      <c r="I111" s="4"/>
      <c r="J111" s="4"/>
      <c r="K111" s="4"/>
    </row>
    <row r="112" spans="1:11" s="2" customFormat="1">
      <c r="A112" s="34"/>
      <c r="B112" s="220"/>
      <c r="C112" s="35"/>
      <c r="D112" s="235"/>
      <c r="E112" s="4"/>
      <c r="F112" s="4"/>
      <c r="G112" s="4"/>
      <c r="H112" s="4"/>
      <c r="I112" s="4"/>
      <c r="J112" s="4"/>
      <c r="K112" s="4"/>
    </row>
    <row r="113" spans="1:11" s="2" customFormat="1">
      <c r="A113" s="34"/>
      <c r="B113" s="220"/>
      <c r="C113" s="35"/>
      <c r="D113" s="235"/>
      <c r="E113" s="4"/>
      <c r="F113" s="4"/>
      <c r="G113" s="4"/>
      <c r="H113" s="4"/>
      <c r="I113" s="4"/>
      <c r="J113" s="4"/>
      <c r="K113" s="4"/>
    </row>
    <row r="114" spans="1:11" s="2" customFormat="1">
      <c r="A114" s="34"/>
      <c r="B114" s="220"/>
      <c r="C114" s="35"/>
      <c r="D114" s="235"/>
      <c r="E114" s="4"/>
      <c r="F114" s="4"/>
      <c r="G114" s="4"/>
      <c r="H114" s="4"/>
      <c r="I114" s="4"/>
      <c r="J114" s="4"/>
      <c r="K114" s="4"/>
    </row>
    <row r="115" spans="1:11" s="2" customFormat="1">
      <c r="A115" s="34"/>
      <c r="B115" s="220"/>
      <c r="C115" s="35"/>
      <c r="D115" s="235"/>
      <c r="E115" s="4"/>
      <c r="F115" s="4"/>
      <c r="G115" s="4"/>
      <c r="H115" s="4"/>
      <c r="I115" s="4"/>
      <c r="J115" s="4"/>
      <c r="K115" s="4"/>
    </row>
    <row r="116" spans="1:11" s="2" customFormat="1">
      <c r="A116" s="34"/>
      <c r="B116" s="220"/>
      <c r="C116" s="35"/>
      <c r="D116" s="235"/>
      <c r="E116" s="4"/>
      <c r="F116" s="4"/>
      <c r="G116" s="4"/>
      <c r="H116" s="4"/>
      <c r="I116" s="4"/>
      <c r="J116" s="4"/>
      <c r="K116" s="4"/>
    </row>
    <row r="117" spans="1:11" s="2" customFormat="1">
      <c r="A117" s="34"/>
      <c r="B117" s="220"/>
      <c r="C117" s="35"/>
      <c r="D117" s="235"/>
      <c r="E117" s="4"/>
      <c r="F117" s="4"/>
      <c r="G117" s="4"/>
      <c r="H117" s="4"/>
      <c r="I117" s="4"/>
      <c r="J117" s="4"/>
      <c r="K117" s="4"/>
    </row>
    <row r="118" spans="1:11" s="2" customFormat="1">
      <c r="A118" s="34"/>
      <c r="B118" s="220"/>
      <c r="C118" s="35"/>
      <c r="D118" s="235"/>
      <c r="E118" s="4"/>
      <c r="F118" s="4"/>
      <c r="G118" s="4"/>
      <c r="H118" s="4"/>
      <c r="I118" s="4"/>
      <c r="J118" s="4"/>
      <c r="K118" s="4"/>
    </row>
    <row r="119" spans="1:11" s="2" customFormat="1">
      <c r="A119" s="34"/>
      <c r="B119" s="220"/>
      <c r="C119" s="35"/>
      <c r="D119" s="235"/>
      <c r="E119" s="4"/>
      <c r="F119" s="4"/>
      <c r="G119" s="4"/>
      <c r="H119" s="4"/>
      <c r="I119" s="4"/>
      <c r="J119" s="4"/>
      <c r="K119" s="4"/>
    </row>
    <row r="120" spans="1:11" s="2" customFormat="1">
      <c r="A120" s="34"/>
      <c r="B120" s="220"/>
      <c r="C120" s="35"/>
      <c r="D120" s="235"/>
      <c r="E120" s="4"/>
      <c r="F120" s="4"/>
      <c r="G120" s="4"/>
      <c r="H120" s="4"/>
      <c r="I120" s="4"/>
      <c r="J120" s="4"/>
      <c r="K120" s="4"/>
    </row>
    <row r="121" spans="1:11" s="2" customFormat="1">
      <c r="A121" s="34"/>
      <c r="B121" s="220"/>
      <c r="C121" s="35"/>
      <c r="D121" s="235"/>
      <c r="E121" s="4"/>
      <c r="F121" s="4"/>
      <c r="G121" s="4"/>
      <c r="H121" s="4"/>
      <c r="I121" s="4"/>
      <c r="J121" s="4"/>
      <c r="K121" s="4"/>
    </row>
    <row r="122" spans="1:11" s="2" customFormat="1">
      <c r="A122" s="34"/>
      <c r="B122" s="220"/>
      <c r="C122" s="35"/>
      <c r="D122" s="235"/>
      <c r="E122" s="4"/>
      <c r="F122" s="4"/>
      <c r="G122" s="4"/>
      <c r="H122" s="4"/>
      <c r="I122" s="4"/>
      <c r="J122" s="4"/>
      <c r="K122" s="4"/>
    </row>
    <row r="123" spans="1:11" s="2" customFormat="1">
      <c r="A123" s="34"/>
      <c r="B123" s="220"/>
      <c r="C123" s="35"/>
      <c r="D123" s="235"/>
      <c r="E123" s="4"/>
      <c r="F123" s="4"/>
      <c r="G123" s="4"/>
      <c r="H123" s="4"/>
      <c r="I123" s="4"/>
      <c r="J123" s="4"/>
      <c r="K123" s="4"/>
    </row>
    <row r="124" spans="1:11" s="2" customFormat="1">
      <c r="A124" s="34"/>
      <c r="B124" s="220"/>
      <c r="C124" s="35"/>
      <c r="D124" s="235"/>
      <c r="E124" s="4"/>
      <c r="F124" s="4"/>
      <c r="G124" s="4"/>
      <c r="H124" s="4"/>
      <c r="I124" s="4"/>
      <c r="J124" s="4"/>
      <c r="K124" s="4"/>
    </row>
    <row r="125" spans="1:11" s="2" customFormat="1">
      <c r="A125" s="34"/>
      <c r="B125" s="220"/>
      <c r="C125" s="35"/>
      <c r="D125" s="235"/>
      <c r="E125" s="4"/>
      <c r="F125" s="4"/>
      <c r="G125" s="4"/>
      <c r="H125" s="4"/>
      <c r="I125" s="4"/>
      <c r="J125" s="4"/>
      <c r="K125" s="4"/>
    </row>
    <row r="126" spans="1:11" s="2" customFormat="1">
      <c r="A126" s="34"/>
      <c r="B126" s="220"/>
      <c r="C126" s="35"/>
      <c r="D126" s="235"/>
      <c r="E126" s="4"/>
      <c r="F126" s="4"/>
      <c r="G126" s="4"/>
      <c r="H126" s="4"/>
      <c r="I126" s="4"/>
      <c r="J126" s="4"/>
      <c r="K126" s="4"/>
    </row>
    <row r="127" spans="1:11" s="2" customFormat="1">
      <c r="A127" s="34"/>
      <c r="B127" s="220"/>
      <c r="C127" s="35"/>
      <c r="D127" s="235"/>
      <c r="E127" s="4"/>
      <c r="F127" s="4"/>
      <c r="G127" s="4"/>
      <c r="H127" s="4"/>
      <c r="I127" s="4"/>
      <c r="J127" s="4"/>
      <c r="K127" s="4"/>
    </row>
    <row r="128" spans="1:11" s="2" customFormat="1">
      <c r="A128" s="34"/>
      <c r="B128" s="220"/>
      <c r="C128" s="35"/>
      <c r="D128" s="235"/>
      <c r="E128" s="4"/>
      <c r="F128" s="4"/>
      <c r="G128" s="4"/>
      <c r="H128" s="4"/>
      <c r="I128" s="4"/>
      <c r="J128" s="4"/>
      <c r="K128" s="4"/>
    </row>
    <row r="129" spans="1:11" s="2" customFormat="1">
      <c r="A129" s="34"/>
      <c r="B129" s="220"/>
      <c r="C129" s="35"/>
      <c r="D129" s="235"/>
      <c r="E129" s="4"/>
      <c r="F129" s="4"/>
      <c r="G129" s="4"/>
      <c r="H129" s="4"/>
      <c r="I129" s="4"/>
      <c r="J129" s="4"/>
      <c r="K129" s="4"/>
    </row>
    <row r="130" spans="1:11" s="2" customFormat="1">
      <c r="A130" s="34"/>
      <c r="B130" s="220"/>
      <c r="C130" s="35"/>
      <c r="D130" s="235"/>
      <c r="E130" s="4"/>
      <c r="F130" s="4"/>
      <c r="G130" s="4"/>
      <c r="H130" s="4"/>
      <c r="I130" s="4"/>
      <c r="J130" s="4"/>
      <c r="K130" s="4"/>
    </row>
    <row r="131" spans="1:11" s="2" customFormat="1">
      <c r="A131" s="34"/>
      <c r="B131" s="220"/>
      <c r="C131" s="35"/>
      <c r="D131" s="235"/>
      <c r="E131" s="4"/>
      <c r="F131" s="4"/>
      <c r="G131" s="4"/>
      <c r="H131" s="4"/>
      <c r="I131" s="4"/>
      <c r="J131" s="4"/>
      <c r="K131" s="4"/>
    </row>
    <row r="132" spans="1:11" s="2" customFormat="1">
      <c r="A132" s="34"/>
      <c r="B132" s="220"/>
      <c r="C132" s="35"/>
      <c r="D132" s="235"/>
      <c r="E132" s="4"/>
      <c r="F132" s="4"/>
      <c r="G132" s="4"/>
      <c r="H132" s="4"/>
      <c r="I132" s="4"/>
      <c r="J132" s="4"/>
      <c r="K132" s="4"/>
    </row>
    <row r="133" spans="1:11" s="2" customFormat="1">
      <c r="A133" s="34"/>
      <c r="B133" s="220"/>
      <c r="C133" s="35"/>
      <c r="D133" s="235"/>
      <c r="E133" s="4"/>
      <c r="F133" s="4"/>
      <c r="G133" s="4"/>
      <c r="H133" s="4"/>
      <c r="I133" s="4"/>
      <c r="J133" s="4"/>
      <c r="K133" s="4"/>
    </row>
    <row r="134" spans="1:11" s="2" customFormat="1">
      <c r="A134" s="34"/>
      <c r="B134" s="220"/>
      <c r="C134" s="35"/>
      <c r="D134" s="235"/>
      <c r="E134" s="4"/>
      <c r="F134" s="4"/>
      <c r="G134" s="4"/>
      <c r="H134" s="4"/>
      <c r="I134" s="4"/>
      <c r="J134" s="4"/>
      <c r="K134" s="4"/>
    </row>
    <row r="135" spans="1:11" s="2" customFormat="1">
      <c r="A135" s="34"/>
      <c r="B135" s="220"/>
      <c r="C135" s="35"/>
      <c r="D135" s="235"/>
      <c r="E135" s="4"/>
      <c r="F135" s="4"/>
      <c r="G135" s="4"/>
      <c r="H135" s="4"/>
      <c r="I135" s="4"/>
      <c r="J135" s="4"/>
      <c r="K135" s="4"/>
    </row>
    <row r="136" spans="1:11" s="2" customFormat="1">
      <c r="A136" s="34"/>
      <c r="B136" s="220"/>
      <c r="C136" s="35"/>
      <c r="D136" s="235"/>
      <c r="E136" s="4"/>
      <c r="F136" s="4"/>
      <c r="G136" s="4"/>
      <c r="H136" s="4"/>
      <c r="I136" s="4"/>
      <c r="J136" s="4"/>
      <c r="K136" s="4"/>
    </row>
    <row r="137" spans="1:11" s="2" customFormat="1">
      <c r="A137" s="34"/>
      <c r="B137" s="220"/>
      <c r="C137" s="35"/>
      <c r="D137" s="235"/>
      <c r="E137" s="4"/>
      <c r="F137" s="4"/>
      <c r="G137" s="4"/>
      <c r="H137" s="4"/>
      <c r="I137" s="4"/>
      <c r="J137" s="4"/>
      <c r="K137" s="4"/>
    </row>
    <row r="138" spans="1:11" s="2" customFormat="1">
      <c r="A138" s="34"/>
      <c r="B138" s="220"/>
      <c r="C138" s="35"/>
      <c r="D138" s="235"/>
      <c r="E138" s="4"/>
      <c r="F138" s="4"/>
      <c r="G138" s="4"/>
      <c r="H138" s="4"/>
      <c r="I138" s="4"/>
      <c r="J138" s="4"/>
      <c r="K138" s="4"/>
    </row>
    <row r="139" spans="1:11" s="2" customFormat="1">
      <c r="A139" s="34"/>
      <c r="B139" s="220"/>
      <c r="C139" s="35"/>
      <c r="D139" s="235"/>
      <c r="E139" s="4"/>
      <c r="F139" s="4"/>
      <c r="G139" s="4"/>
      <c r="H139" s="4"/>
      <c r="I139" s="4"/>
      <c r="J139" s="4"/>
      <c r="K139" s="4"/>
    </row>
    <row r="140" spans="1:11" s="2" customFormat="1">
      <c r="A140" s="34"/>
      <c r="B140" s="220"/>
      <c r="C140" s="35"/>
      <c r="D140" s="235"/>
      <c r="E140" s="4"/>
      <c r="F140" s="4"/>
      <c r="G140" s="4"/>
      <c r="H140" s="4"/>
      <c r="I140" s="4"/>
      <c r="J140" s="4"/>
      <c r="K140" s="4"/>
    </row>
    <row r="141" spans="1:11" s="2" customFormat="1">
      <c r="A141" s="34"/>
      <c r="B141" s="220"/>
      <c r="C141" s="35"/>
      <c r="D141" s="235"/>
      <c r="E141" s="4"/>
      <c r="F141" s="4"/>
      <c r="G141" s="4"/>
      <c r="H141" s="4"/>
      <c r="I141" s="4"/>
      <c r="J141" s="4"/>
      <c r="K141" s="4"/>
    </row>
    <row r="142" spans="1:11" s="2" customFormat="1">
      <c r="A142" s="34"/>
      <c r="B142" s="220"/>
      <c r="C142" s="35"/>
      <c r="D142" s="235"/>
      <c r="E142" s="4"/>
      <c r="F142" s="4"/>
      <c r="G142" s="4"/>
      <c r="H142" s="4"/>
      <c r="I142" s="4"/>
      <c r="J142" s="4"/>
      <c r="K142" s="4"/>
    </row>
    <row r="143" spans="1:11" s="2" customFormat="1">
      <c r="A143" s="34"/>
      <c r="B143" s="220"/>
      <c r="C143" s="35"/>
      <c r="D143" s="235"/>
      <c r="E143" s="4"/>
      <c r="F143" s="4"/>
      <c r="G143" s="4"/>
      <c r="H143" s="4"/>
      <c r="I143" s="4"/>
      <c r="J143" s="4"/>
      <c r="K143" s="4"/>
    </row>
    <row r="144" spans="1:11" s="2" customFormat="1">
      <c r="A144" s="34"/>
      <c r="B144" s="220"/>
      <c r="C144" s="35"/>
      <c r="D144" s="235"/>
      <c r="E144" s="4"/>
      <c r="F144" s="4"/>
      <c r="G144" s="4"/>
      <c r="H144" s="4"/>
      <c r="I144" s="4"/>
      <c r="J144" s="4"/>
      <c r="K144" s="4"/>
    </row>
    <row r="145" spans="1:11" s="2" customFormat="1">
      <c r="A145" s="34"/>
      <c r="B145" s="220"/>
      <c r="C145" s="35"/>
      <c r="D145" s="235"/>
      <c r="E145" s="4"/>
      <c r="F145" s="4"/>
      <c r="G145" s="4"/>
      <c r="H145" s="4"/>
      <c r="I145" s="4"/>
      <c r="J145" s="4"/>
      <c r="K145" s="4"/>
    </row>
    <row r="146" spans="1:11" s="2" customFormat="1">
      <c r="A146" s="34"/>
      <c r="B146" s="220"/>
      <c r="C146" s="35"/>
      <c r="D146" s="235"/>
      <c r="E146" s="4"/>
      <c r="F146" s="4"/>
      <c r="G146" s="4"/>
      <c r="H146" s="4"/>
      <c r="I146" s="4"/>
      <c r="J146" s="4"/>
      <c r="K146" s="4"/>
    </row>
    <row r="147" spans="1:11" s="2" customFormat="1">
      <c r="A147" s="34"/>
      <c r="B147" s="220"/>
      <c r="C147" s="35"/>
      <c r="D147" s="235"/>
      <c r="E147" s="4"/>
      <c r="F147" s="4"/>
      <c r="G147" s="4"/>
      <c r="H147" s="4"/>
      <c r="I147" s="4"/>
      <c r="J147" s="4"/>
      <c r="K147" s="4"/>
    </row>
    <row r="148" spans="1:11" s="2" customFormat="1">
      <c r="A148" s="34"/>
      <c r="B148" s="220"/>
      <c r="C148" s="35"/>
      <c r="D148" s="235"/>
      <c r="E148" s="4"/>
      <c r="F148" s="4"/>
      <c r="G148" s="4"/>
      <c r="H148" s="4"/>
      <c r="I148" s="4"/>
      <c r="J148" s="4"/>
      <c r="K148" s="4"/>
    </row>
    <row r="149" spans="1:11" s="2" customFormat="1">
      <c r="A149" s="34"/>
      <c r="B149" s="220"/>
      <c r="C149" s="35"/>
      <c r="D149" s="235"/>
      <c r="E149" s="4"/>
      <c r="F149" s="4"/>
      <c r="G149" s="4"/>
      <c r="H149" s="4"/>
      <c r="I149" s="4"/>
      <c r="J149" s="4"/>
      <c r="K149" s="4"/>
    </row>
    <row r="150" spans="1:11" s="2" customFormat="1">
      <c r="A150" s="34"/>
      <c r="B150" s="220"/>
      <c r="C150" s="35"/>
      <c r="D150" s="235"/>
      <c r="E150" s="4"/>
      <c r="F150" s="4"/>
      <c r="G150" s="4"/>
      <c r="H150" s="4"/>
      <c r="I150" s="4"/>
      <c r="J150" s="4"/>
      <c r="K150" s="4"/>
    </row>
    <row r="151" spans="1:11" s="2" customFormat="1">
      <c r="A151" s="34"/>
      <c r="B151" s="220"/>
      <c r="C151" s="35"/>
      <c r="D151" s="235"/>
      <c r="E151" s="4"/>
      <c r="F151" s="4"/>
      <c r="G151" s="4"/>
      <c r="H151" s="4"/>
      <c r="I151" s="4"/>
      <c r="J151" s="4"/>
      <c r="K151" s="4"/>
    </row>
    <row r="152" spans="1:11" s="2" customFormat="1">
      <c r="A152" s="34"/>
      <c r="B152" s="220"/>
      <c r="C152" s="35"/>
      <c r="D152" s="235"/>
      <c r="E152" s="4"/>
      <c r="F152" s="4"/>
      <c r="G152" s="4"/>
      <c r="H152" s="4"/>
      <c r="I152" s="4"/>
      <c r="J152" s="4"/>
      <c r="K152" s="4"/>
    </row>
    <row r="153" spans="1:11" s="2" customFormat="1">
      <c r="A153" s="34"/>
      <c r="B153" s="220"/>
      <c r="C153" s="35"/>
      <c r="D153" s="235"/>
      <c r="E153" s="4"/>
      <c r="F153" s="4"/>
      <c r="G153" s="4"/>
      <c r="H153" s="4"/>
      <c r="I153" s="4"/>
      <c r="J153" s="4"/>
      <c r="K153" s="4"/>
    </row>
    <row r="154" spans="1:11" s="2" customFormat="1">
      <c r="A154" s="34"/>
      <c r="B154" s="220"/>
      <c r="C154" s="35"/>
      <c r="D154" s="235"/>
      <c r="E154" s="4"/>
      <c r="F154" s="4"/>
      <c r="G154" s="4"/>
      <c r="H154" s="4"/>
      <c r="I154" s="4"/>
      <c r="J154" s="4"/>
      <c r="K154" s="4"/>
    </row>
    <row r="155" spans="1:11" s="2" customFormat="1">
      <c r="A155" s="34"/>
      <c r="B155" s="220"/>
      <c r="C155" s="35"/>
      <c r="D155" s="235"/>
      <c r="E155" s="4"/>
      <c r="F155" s="4"/>
      <c r="G155" s="4"/>
      <c r="H155" s="4"/>
      <c r="I155" s="4"/>
      <c r="J155" s="4"/>
      <c r="K155" s="4"/>
    </row>
    <row r="156" spans="1:11" s="2" customFormat="1">
      <c r="A156" s="34"/>
      <c r="B156" s="220"/>
      <c r="C156" s="35"/>
      <c r="D156" s="235"/>
      <c r="E156" s="4"/>
      <c r="F156" s="4"/>
      <c r="G156" s="4"/>
      <c r="H156" s="4"/>
      <c r="I156" s="4"/>
      <c r="J156" s="4"/>
      <c r="K156" s="4"/>
    </row>
    <row r="157" spans="1:11" s="2" customFormat="1">
      <c r="A157" s="34"/>
      <c r="B157" s="220"/>
      <c r="C157" s="35"/>
      <c r="D157" s="235"/>
      <c r="E157" s="4"/>
      <c r="F157" s="4"/>
      <c r="G157" s="4"/>
      <c r="H157" s="4"/>
      <c r="I157" s="4"/>
      <c r="J157" s="4"/>
      <c r="K157" s="4"/>
    </row>
    <row r="158" spans="1:11" s="2" customFormat="1">
      <c r="A158" s="34"/>
      <c r="B158" s="220"/>
      <c r="C158" s="35"/>
      <c r="D158" s="235"/>
      <c r="E158" s="4"/>
      <c r="F158" s="4"/>
      <c r="G158" s="4"/>
      <c r="H158" s="4"/>
      <c r="I158" s="4"/>
      <c r="J158" s="4"/>
      <c r="K158" s="4"/>
    </row>
    <row r="159" spans="1:11" s="2" customFormat="1">
      <c r="A159" s="34"/>
      <c r="B159" s="220"/>
      <c r="C159" s="35"/>
      <c r="D159" s="235"/>
      <c r="E159" s="4"/>
      <c r="F159" s="4"/>
      <c r="G159" s="4"/>
      <c r="H159" s="4"/>
      <c r="I159" s="4"/>
      <c r="J159" s="4"/>
      <c r="K159" s="4"/>
    </row>
    <row r="160" spans="1:11" s="2" customFormat="1">
      <c r="A160" s="34"/>
      <c r="B160" s="220"/>
      <c r="C160" s="35"/>
      <c r="D160" s="235"/>
      <c r="E160" s="4"/>
      <c r="F160" s="4"/>
      <c r="G160" s="4"/>
      <c r="H160" s="4"/>
      <c r="I160" s="4"/>
      <c r="J160" s="4"/>
      <c r="K160" s="4"/>
    </row>
    <row r="161" spans="1:11" s="2" customFormat="1">
      <c r="A161" s="34"/>
      <c r="B161" s="220"/>
      <c r="C161" s="35"/>
      <c r="D161" s="235"/>
      <c r="E161" s="4"/>
      <c r="F161" s="4"/>
      <c r="G161" s="4"/>
      <c r="H161" s="4"/>
      <c r="I161" s="4"/>
      <c r="J161" s="4"/>
      <c r="K161" s="4"/>
    </row>
    <row r="162" spans="1:11" s="2" customFormat="1">
      <c r="A162" s="34"/>
      <c r="B162" s="220"/>
      <c r="C162" s="35"/>
      <c r="D162" s="235"/>
      <c r="E162" s="4"/>
      <c r="F162" s="4"/>
      <c r="G162" s="4"/>
      <c r="H162" s="4"/>
      <c r="I162" s="4"/>
      <c r="J162" s="4"/>
      <c r="K162" s="4"/>
    </row>
    <row r="163" spans="1:11" s="2" customFormat="1">
      <c r="A163" s="34"/>
      <c r="B163" s="220"/>
      <c r="C163" s="35"/>
      <c r="D163" s="235"/>
      <c r="E163" s="4"/>
      <c r="F163" s="4"/>
      <c r="G163" s="4"/>
      <c r="H163" s="4"/>
      <c r="I163" s="4"/>
      <c r="J163" s="4"/>
      <c r="K163" s="4"/>
    </row>
    <row r="164" spans="1:11" s="2" customFormat="1">
      <c r="A164" s="34"/>
      <c r="B164" s="220"/>
      <c r="C164" s="35"/>
      <c r="D164" s="235"/>
      <c r="E164" s="4"/>
      <c r="F164" s="4"/>
      <c r="G164" s="4"/>
      <c r="H164" s="4"/>
      <c r="I164" s="4"/>
      <c r="J164" s="4"/>
      <c r="K164" s="4"/>
    </row>
    <row r="165" spans="1:11" s="2" customFormat="1">
      <c r="A165" s="34"/>
      <c r="B165" s="220"/>
      <c r="C165" s="35"/>
      <c r="D165" s="235"/>
      <c r="E165" s="4"/>
      <c r="F165" s="4"/>
      <c r="G165" s="4"/>
      <c r="H165" s="4"/>
      <c r="I165" s="4"/>
      <c r="J165" s="4"/>
      <c r="K165" s="4"/>
    </row>
    <row r="166" spans="1:11" s="2" customFormat="1">
      <c r="A166" s="34"/>
      <c r="B166" s="220"/>
      <c r="C166" s="35"/>
      <c r="D166" s="235"/>
      <c r="E166" s="4"/>
      <c r="F166" s="4"/>
      <c r="G166" s="4"/>
      <c r="H166" s="4"/>
      <c r="I166" s="4"/>
      <c r="J166" s="4"/>
      <c r="K166" s="4"/>
    </row>
    <row r="167" spans="1:11" s="2" customFormat="1">
      <c r="A167" s="34"/>
      <c r="B167" s="220"/>
      <c r="C167" s="35"/>
      <c r="D167" s="235"/>
      <c r="E167" s="4"/>
      <c r="F167" s="4"/>
      <c r="G167" s="4"/>
      <c r="H167" s="4"/>
      <c r="I167" s="4"/>
      <c r="J167" s="4"/>
      <c r="K167" s="4"/>
    </row>
    <row r="168" spans="1:11" s="2" customFormat="1">
      <c r="A168" s="34"/>
      <c r="B168" s="220"/>
      <c r="C168" s="35"/>
      <c r="D168" s="235"/>
      <c r="E168" s="4"/>
      <c r="F168" s="4"/>
      <c r="G168" s="4"/>
      <c r="H168" s="4"/>
      <c r="I168" s="4"/>
      <c r="J168" s="4"/>
      <c r="K168" s="4"/>
    </row>
    <row r="169" spans="1:11" s="2" customFormat="1">
      <c r="A169" s="34"/>
      <c r="B169" s="220"/>
      <c r="C169" s="35"/>
      <c r="D169" s="235"/>
      <c r="E169" s="4"/>
      <c r="F169" s="4"/>
      <c r="G169" s="4"/>
      <c r="H169" s="4"/>
      <c r="I169" s="4"/>
      <c r="J169" s="4"/>
      <c r="K169" s="4"/>
    </row>
    <row r="170" spans="1:11" s="2" customFormat="1">
      <c r="A170" s="34"/>
      <c r="B170" s="220"/>
      <c r="C170" s="35"/>
      <c r="D170" s="235"/>
      <c r="E170" s="4"/>
      <c r="F170" s="4"/>
      <c r="G170" s="4"/>
      <c r="H170" s="4"/>
      <c r="I170" s="4"/>
      <c r="J170" s="4"/>
      <c r="K170" s="4"/>
    </row>
    <row r="171" spans="1:11" s="2" customFormat="1">
      <c r="A171" s="34"/>
      <c r="B171" s="220"/>
      <c r="C171" s="35"/>
      <c r="D171" s="235"/>
      <c r="E171" s="4"/>
      <c r="F171" s="4"/>
      <c r="G171" s="4"/>
      <c r="H171" s="4"/>
      <c r="I171" s="4"/>
      <c r="J171" s="4"/>
      <c r="K171" s="4"/>
    </row>
    <row r="172" spans="1:11" s="2" customFormat="1">
      <c r="A172" s="34"/>
      <c r="B172" s="220"/>
      <c r="C172" s="35"/>
      <c r="D172" s="235"/>
      <c r="E172" s="4"/>
      <c r="F172" s="4"/>
      <c r="G172" s="4"/>
      <c r="H172" s="4"/>
      <c r="I172" s="4"/>
      <c r="J172" s="4"/>
      <c r="K172" s="4"/>
    </row>
    <row r="173" spans="1:11" s="2" customFormat="1">
      <c r="A173" s="34"/>
      <c r="B173" s="220"/>
      <c r="C173" s="35"/>
      <c r="D173" s="235"/>
      <c r="E173" s="4"/>
      <c r="F173" s="4"/>
      <c r="G173" s="4"/>
      <c r="H173" s="4"/>
      <c r="I173" s="4"/>
      <c r="J173" s="4"/>
      <c r="K173" s="4"/>
    </row>
    <row r="174" spans="1:11" s="2" customFormat="1">
      <c r="A174" s="34"/>
      <c r="B174" s="220"/>
      <c r="C174" s="35"/>
      <c r="D174" s="235"/>
      <c r="E174" s="4"/>
      <c r="F174" s="4"/>
      <c r="G174" s="4"/>
      <c r="H174" s="4"/>
      <c r="I174" s="4"/>
      <c r="J174" s="4"/>
      <c r="K174" s="4"/>
    </row>
    <row r="175" spans="1:11" s="2" customFormat="1">
      <c r="A175" s="34"/>
      <c r="B175" s="220"/>
      <c r="C175" s="35"/>
      <c r="D175" s="235"/>
      <c r="E175" s="4"/>
      <c r="F175" s="4"/>
      <c r="G175" s="4"/>
      <c r="H175" s="4"/>
      <c r="I175" s="4"/>
      <c r="J175" s="4"/>
      <c r="K175" s="4"/>
    </row>
    <row r="176" spans="1:11" s="2" customFormat="1">
      <c r="A176" s="34"/>
      <c r="B176" s="220"/>
      <c r="C176" s="35"/>
      <c r="D176" s="235"/>
      <c r="E176" s="4"/>
      <c r="F176" s="4"/>
      <c r="G176" s="4"/>
      <c r="H176" s="4"/>
      <c r="I176" s="4"/>
      <c r="J176" s="4"/>
      <c r="K176" s="4"/>
    </row>
    <row r="177" spans="1:11" s="2" customFormat="1">
      <c r="A177" s="34"/>
      <c r="B177" s="220"/>
      <c r="C177" s="35"/>
      <c r="D177" s="235"/>
      <c r="E177" s="4"/>
      <c r="F177" s="4"/>
      <c r="G177" s="4"/>
      <c r="H177" s="4"/>
      <c r="I177" s="4"/>
      <c r="J177" s="4"/>
      <c r="K177" s="4"/>
    </row>
    <row r="178" spans="1:11" s="2" customFormat="1">
      <c r="A178" s="34"/>
      <c r="B178" s="220"/>
      <c r="C178" s="35"/>
      <c r="D178" s="235"/>
      <c r="E178" s="4"/>
      <c r="F178" s="4"/>
      <c r="G178" s="4"/>
      <c r="H178" s="4"/>
      <c r="I178" s="4"/>
      <c r="J178" s="4"/>
      <c r="K178" s="4"/>
    </row>
    <row r="179" spans="1:11" s="2" customFormat="1">
      <c r="A179" s="3"/>
      <c r="B179" s="221"/>
      <c r="C179" s="4"/>
      <c r="D179" s="235"/>
      <c r="E179" s="4"/>
      <c r="F179" s="4"/>
      <c r="G179" s="4"/>
      <c r="H179" s="4"/>
      <c r="I179" s="4"/>
      <c r="J179" s="4"/>
      <c r="K179" s="4"/>
    </row>
    <row r="180" spans="1:11" s="2" customFormat="1">
      <c r="A180" s="3"/>
      <c r="B180" s="221"/>
      <c r="C180" s="4"/>
      <c r="D180" s="235"/>
      <c r="E180" s="4"/>
      <c r="F180" s="4"/>
      <c r="G180" s="4"/>
      <c r="H180" s="4"/>
      <c r="I180" s="4"/>
      <c r="J180" s="4"/>
      <c r="K180" s="4"/>
    </row>
    <row r="181" spans="1:11" s="2" customFormat="1">
      <c r="A181" s="3"/>
      <c r="B181" s="221"/>
      <c r="C181" s="4"/>
      <c r="D181" s="235"/>
      <c r="E181" s="4"/>
      <c r="F181" s="4"/>
      <c r="G181" s="4"/>
      <c r="H181" s="4"/>
      <c r="I181" s="4"/>
      <c r="J181" s="4"/>
      <c r="K181" s="4"/>
    </row>
    <row r="182" spans="1:11" s="2" customFormat="1">
      <c r="A182" s="3"/>
      <c r="B182" s="221"/>
      <c r="C182" s="4"/>
      <c r="D182" s="235"/>
      <c r="E182" s="4"/>
      <c r="F182" s="4"/>
      <c r="G182" s="4"/>
      <c r="H182" s="4"/>
      <c r="I182" s="4"/>
      <c r="J182" s="4"/>
      <c r="K182" s="4"/>
    </row>
    <row r="183" spans="1:11" s="2" customFormat="1">
      <c r="A183" s="3"/>
      <c r="B183" s="221"/>
      <c r="C183" s="4"/>
      <c r="D183" s="235"/>
      <c r="E183" s="4"/>
      <c r="F183" s="4"/>
      <c r="G183" s="4"/>
      <c r="H183" s="4"/>
      <c r="I183" s="4"/>
      <c r="J183" s="4"/>
      <c r="K183" s="4"/>
    </row>
    <row r="184" spans="1:11" s="2" customFormat="1">
      <c r="A184" s="3"/>
      <c r="B184" s="221"/>
      <c r="C184" s="4"/>
      <c r="D184" s="235"/>
      <c r="E184" s="4"/>
      <c r="F184" s="4"/>
      <c r="G184" s="4"/>
      <c r="H184" s="4"/>
      <c r="I184" s="4"/>
      <c r="J184" s="4"/>
      <c r="K184" s="4"/>
    </row>
    <row r="185" spans="1:11" s="2" customFormat="1">
      <c r="A185" s="3"/>
      <c r="B185" s="221"/>
      <c r="C185" s="4"/>
      <c r="D185" s="235"/>
      <c r="E185" s="4"/>
      <c r="F185" s="4"/>
      <c r="G185" s="4"/>
      <c r="H185" s="4"/>
      <c r="I185" s="4"/>
      <c r="J185" s="4"/>
      <c r="K185" s="4"/>
    </row>
    <row r="186" spans="1:11" s="2" customFormat="1">
      <c r="A186" s="3"/>
      <c r="B186" s="221"/>
      <c r="C186" s="4"/>
      <c r="D186" s="235"/>
      <c r="E186" s="4"/>
      <c r="F186" s="4"/>
      <c r="G186" s="4"/>
      <c r="H186" s="4"/>
      <c r="I186" s="4"/>
      <c r="J186" s="4"/>
      <c r="K186" s="4"/>
    </row>
    <row r="187" spans="1:11" s="2" customFormat="1">
      <c r="A187" s="3"/>
      <c r="B187" s="221"/>
      <c r="C187" s="4"/>
      <c r="D187" s="235"/>
      <c r="E187" s="4"/>
      <c r="F187" s="4"/>
      <c r="G187" s="4"/>
      <c r="H187" s="4"/>
      <c r="I187" s="4"/>
      <c r="J187" s="4"/>
      <c r="K187" s="4"/>
    </row>
    <row r="188" spans="1:11" s="2" customFormat="1">
      <c r="A188" s="3"/>
      <c r="B188" s="221"/>
      <c r="C188" s="4"/>
      <c r="D188" s="235"/>
      <c r="E188" s="4"/>
      <c r="F188" s="4"/>
      <c r="G188" s="4"/>
      <c r="H188" s="4"/>
      <c r="I188" s="4"/>
      <c r="J188" s="4"/>
      <c r="K188" s="4"/>
    </row>
    <row r="189" spans="1:11" s="2" customFormat="1">
      <c r="A189" s="3"/>
      <c r="B189" s="221"/>
      <c r="C189" s="4"/>
      <c r="D189" s="235"/>
      <c r="E189" s="4"/>
      <c r="F189" s="4"/>
      <c r="G189" s="4"/>
      <c r="H189" s="4"/>
      <c r="I189" s="4"/>
      <c r="J189" s="4"/>
      <c r="K189" s="4"/>
    </row>
    <row r="190" spans="1:11" s="2" customFormat="1">
      <c r="A190" s="3"/>
      <c r="B190" s="221"/>
      <c r="C190" s="4"/>
      <c r="D190" s="235"/>
      <c r="E190" s="4"/>
      <c r="F190" s="4"/>
      <c r="G190" s="4"/>
      <c r="H190" s="4"/>
      <c r="I190" s="4"/>
      <c r="J190" s="4"/>
      <c r="K190" s="4"/>
    </row>
    <row r="191" spans="1:11" s="2" customFormat="1">
      <c r="A191" s="3"/>
      <c r="B191" s="221"/>
      <c r="C191" s="4"/>
      <c r="D191" s="235"/>
      <c r="E191" s="4"/>
      <c r="F191" s="4"/>
      <c r="G191" s="4"/>
      <c r="H191" s="4"/>
      <c r="I191" s="4"/>
      <c r="J191" s="4"/>
      <c r="K191" s="4"/>
    </row>
  </sheetData>
  <mergeCells count="33">
    <mergeCell ref="J1:M1"/>
    <mergeCell ref="B29:B46"/>
    <mergeCell ref="C37:C39"/>
    <mergeCell ref="C33:C36"/>
    <mergeCell ref="C29:C32"/>
    <mergeCell ref="A1:D2"/>
    <mergeCell ref="C6:C7"/>
    <mergeCell ref="C9:C27"/>
    <mergeCell ref="A4:A28"/>
    <mergeCell ref="B4:B28"/>
    <mergeCell ref="C4:C5"/>
    <mergeCell ref="C44:C45"/>
    <mergeCell ref="C66:C67"/>
    <mergeCell ref="E1:F1"/>
    <mergeCell ref="C58:D58"/>
    <mergeCell ref="B56:B58"/>
    <mergeCell ref="G1:I1"/>
    <mergeCell ref="C64:C65"/>
    <mergeCell ref="C40:C41"/>
    <mergeCell ref="C42:C43"/>
    <mergeCell ref="A29:A46"/>
    <mergeCell ref="A68:C69"/>
    <mergeCell ref="C48:C50"/>
    <mergeCell ref="C51:C55"/>
    <mergeCell ref="A47:A58"/>
    <mergeCell ref="B47:B55"/>
    <mergeCell ref="C56:D56"/>
    <mergeCell ref="C57:D57"/>
    <mergeCell ref="D68:D71"/>
    <mergeCell ref="A70:C71"/>
    <mergeCell ref="A59:A67"/>
    <mergeCell ref="B59:B67"/>
    <mergeCell ref="C59:C61"/>
  </mergeCells>
  <pageMargins left="0.7" right="0.7" top="0.75" bottom="0.75" header="0.3" footer="0.3"/>
  <pageSetup paperSize="9" scale="76" orientation="landscape" horizontalDpi="1200" verticalDpi="1200" r:id="rId1"/>
  <legacyDrawing r:id="rId2"/>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E8EAFE"/>
  </sheetPr>
  <dimension ref="A1:E192"/>
  <sheetViews>
    <sheetView zoomScale="50" zoomScaleNormal="50" workbookViewId="0">
      <pane xSplit="5" ySplit="2" topLeftCell="F66" activePane="bottomRight" state="frozen"/>
      <selection pane="topRight" activeCell="E1" sqref="E1"/>
      <selection pane="bottomLeft" activeCell="A3" sqref="A3"/>
      <selection pane="bottomRight" activeCell="F94" sqref="F94"/>
    </sheetView>
  </sheetViews>
  <sheetFormatPr baseColWidth="10" defaultColWidth="11.28515625" defaultRowHeight="23.25"/>
  <cols>
    <col min="1" max="1" width="9.7109375" style="245" customWidth="1"/>
    <col min="2" max="2" width="23.85546875" style="243" customWidth="1"/>
    <col min="3" max="3" width="25.7109375" style="247" customWidth="1"/>
    <col min="4" max="4" width="62" style="235" customWidth="1"/>
    <col min="5" max="5" width="143.42578125" style="235" customWidth="1"/>
    <col min="6" max="16384" width="11.28515625" style="4"/>
  </cols>
  <sheetData>
    <row r="1" spans="1:5" s="5" customFormat="1" ht="53.25" customHeight="1" thickTop="1">
      <c r="A1" s="949" t="s">
        <v>960</v>
      </c>
      <c r="B1" s="950"/>
      <c r="C1" s="950"/>
      <c r="D1" s="950"/>
      <c r="E1" s="951"/>
    </row>
    <row r="2" spans="1:5" s="5" customFormat="1" ht="8.4499999999999993" customHeight="1" thickBot="1">
      <c r="A2" s="511"/>
      <c r="B2" s="512"/>
      <c r="C2" s="513"/>
      <c r="D2" s="514"/>
      <c r="E2" s="515"/>
    </row>
    <row r="3" spans="1:5" s="5" customFormat="1" ht="53.25" customHeight="1" thickTop="1" thickBot="1">
      <c r="A3" s="509" t="s">
        <v>1</v>
      </c>
      <c r="B3" s="510"/>
      <c r="C3" s="509" t="s">
        <v>2</v>
      </c>
      <c r="D3" s="535" t="s">
        <v>496</v>
      </c>
      <c r="E3" s="536" t="s">
        <v>41</v>
      </c>
    </row>
    <row r="4" spans="1:5" s="5" customFormat="1" ht="36" customHeight="1" thickTop="1">
      <c r="A4" s="952" t="s">
        <v>69</v>
      </c>
      <c r="B4" s="918" t="s">
        <v>485</v>
      </c>
      <c r="C4" s="953" t="s">
        <v>408</v>
      </c>
      <c r="D4" s="956" t="s">
        <v>939</v>
      </c>
      <c r="E4" s="516" t="s">
        <v>499</v>
      </c>
    </row>
    <row r="5" spans="1:5" s="5" customFormat="1" ht="29.25" customHeight="1">
      <c r="A5" s="927"/>
      <c r="B5" s="961"/>
      <c r="C5" s="954"/>
      <c r="D5" s="957"/>
      <c r="E5" s="517" t="s">
        <v>498</v>
      </c>
    </row>
    <row r="6" spans="1:5" s="5" customFormat="1" ht="38.25" customHeight="1">
      <c r="A6" s="927"/>
      <c r="B6" s="961"/>
      <c r="C6" s="954"/>
      <c r="D6" s="958" t="s">
        <v>940</v>
      </c>
      <c r="E6" s="519" t="s">
        <v>881</v>
      </c>
    </row>
    <row r="7" spans="1:5" s="5" customFormat="1" ht="36" customHeight="1">
      <c r="A7" s="927"/>
      <c r="B7" s="961"/>
      <c r="C7" s="954"/>
      <c r="D7" s="958"/>
      <c r="E7" s="519" t="s">
        <v>882</v>
      </c>
    </row>
    <row r="8" spans="1:5" s="5" customFormat="1" ht="52.9" customHeight="1">
      <c r="A8" s="927"/>
      <c r="B8" s="961"/>
      <c r="C8" s="954"/>
      <c r="D8" s="518" t="s">
        <v>941</v>
      </c>
      <c r="E8" s="519" t="s">
        <v>883</v>
      </c>
    </row>
    <row r="9" spans="1:5" s="5" customFormat="1" ht="33" customHeight="1">
      <c r="A9" s="927"/>
      <c r="B9" s="961"/>
      <c r="C9" s="954"/>
      <c r="D9" s="958" t="s">
        <v>497</v>
      </c>
      <c r="E9" s="520" t="s">
        <v>884</v>
      </c>
    </row>
    <row r="10" spans="1:5" s="5" customFormat="1" ht="36.75" customHeight="1">
      <c r="A10" s="927"/>
      <c r="B10" s="961"/>
      <c r="C10" s="954"/>
      <c r="D10" s="958"/>
      <c r="E10" s="520" t="s">
        <v>885</v>
      </c>
    </row>
    <row r="11" spans="1:5" s="5" customFormat="1" ht="36.6" customHeight="1">
      <c r="A11" s="927"/>
      <c r="B11" s="961"/>
      <c r="C11" s="954"/>
      <c r="D11" s="958"/>
      <c r="E11" s="520" t="s">
        <v>934</v>
      </c>
    </row>
    <row r="12" spans="1:5" s="5" customFormat="1" ht="40.9" customHeight="1">
      <c r="A12" s="927"/>
      <c r="B12" s="961"/>
      <c r="C12" s="954"/>
      <c r="D12" s="958"/>
      <c r="E12" s="520" t="s">
        <v>935</v>
      </c>
    </row>
    <row r="13" spans="1:5" s="5" customFormat="1" ht="40.15" customHeight="1">
      <c r="A13" s="927"/>
      <c r="B13" s="961"/>
      <c r="C13" s="954"/>
      <c r="D13" s="958"/>
      <c r="E13" s="520" t="s">
        <v>936</v>
      </c>
    </row>
    <row r="14" spans="1:5" s="5" customFormat="1" ht="37.9" customHeight="1">
      <c r="A14" s="927"/>
      <c r="B14" s="961"/>
      <c r="C14" s="954"/>
      <c r="D14" s="958"/>
      <c r="E14" s="520" t="s">
        <v>886</v>
      </c>
    </row>
    <row r="15" spans="1:5" s="5" customFormat="1" ht="23.25" customHeight="1">
      <c r="A15" s="927"/>
      <c r="B15" s="961"/>
      <c r="C15" s="954"/>
      <c r="D15" s="958"/>
      <c r="E15" s="520" t="s">
        <v>887</v>
      </c>
    </row>
    <row r="16" spans="1:5" s="5" customFormat="1" ht="30" customHeight="1">
      <c r="A16" s="927"/>
      <c r="B16" s="961"/>
      <c r="C16" s="954"/>
      <c r="D16" s="958"/>
      <c r="E16" s="520" t="s">
        <v>888</v>
      </c>
    </row>
    <row r="17" spans="1:5" s="5" customFormat="1" ht="31.15" customHeight="1">
      <c r="A17" s="927"/>
      <c r="B17" s="961"/>
      <c r="C17" s="954"/>
      <c r="D17" s="958"/>
      <c r="E17" s="520" t="s">
        <v>889</v>
      </c>
    </row>
    <row r="18" spans="1:5" s="5" customFormat="1" ht="29.25" customHeight="1">
      <c r="A18" s="927"/>
      <c r="B18" s="961"/>
      <c r="C18" s="954"/>
      <c r="D18" s="958"/>
      <c r="E18" s="520" t="s">
        <v>890</v>
      </c>
    </row>
    <row r="19" spans="1:5" s="5" customFormat="1" ht="28.15" customHeight="1">
      <c r="A19" s="927"/>
      <c r="B19" s="961"/>
      <c r="C19" s="954"/>
      <c r="D19" s="958"/>
      <c r="E19" s="520" t="s">
        <v>891</v>
      </c>
    </row>
    <row r="20" spans="1:5" s="5" customFormat="1" ht="50.25" customHeight="1">
      <c r="A20" s="927"/>
      <c r="B20" s="961"/>
      <c r="C20" s="954"/>
      <c r="D20" s="958"/>
      <c r="E20" s="520" t="s">
        <v>892</v>
      </c>
    </row>
    <row r="21" spans="1:5" s="5" customFormat="1" ht="38.25" customHeight="1">
      <c r="A21" s="927"/>
      <c r="B21" s="961"/>
      <c r="C21" s="954"/>
      <c r="D21" s="958"/>
      <c r="E21" s="520" t="s">
        <v>893</v>
      </c>
    </row>
    <row r="22" spans="1:5" s="5" customFormat="1" ht="33" customHeight="1">
      <c r="A22" s="927"/>
      <c r="B22" s="961"/>
      <c r="C22" s="954"/>
      <c r="D22" s="958"/>
      <c r="E22" s="520" t="s">
        <v>937</v>
      </c>
    </row>
    <row r="23" spans="1:5" s="5" customFormat="1" ht="34.15" customHeight="1">
      <c r="A23" s="927"/>
      <c r="B23" s="961"/>
      <c r="C23" s="954"/>
      <c r="D23" s="958"/>
      <c r="E23" s="520" t="s">
        <v>938</v>
      </c>
    </row>
    <row r="24" spans="1:5" s="5" customFormat="1" ht="28.5" customHeight="1">
      <c r="A24" s="927"/>
      <c r="B24" s="961"/>
      <c r="C24" s="954"/>
      <c r="D24" s="958"/>
      <c r="E24" s="520" t="s">
        <v>894</v>
      </c>
    </row>
    <row r="25" spans="1:5" s="5" customFormat="1" ht="30" customHeight="1">
      <c r="A25" s="927"/>
      <c r="B25" s="961"/>
      <c r="C25" s="954"/>
      <c r="D25" s="958"/>
      <c r="E25" s="520" t="s">
        <v>895</v>
      </c>
    </row>
    <row r="26" spans="1:5" s="5" customFormat="1" ht="34.5" customHeight="1">
      <c r="A26" s="927"/>
      <c r="B26" s="961"/>
      <c r="C26" s="954"/>
      <c r="D26" s="958"/>
      <c r="E26" s="520" t="s">
        <v>896</v>
      </c>
    </row>
    <row r="27" spans="1:5" s="5" customFormat="1" ht="33.75" customHeight="1">
      <c r="A27" s="927"/>
      <c r="B27" s="961"/>
      <c r="C27" s="954"/>
      <c r="D27" s="958"/>
      <c r="E27" s="520" t="s">
        <v>897</v>
      </c>
    </row>
    <row r="28" spans="1:5" s="5" customFormat="1" ht="38.450000000000003" customHeight="1" thickBot="1">
      <c r="A28" s="928"/>
      <c r="B28" s="962"/>
      <c r="C28" s="955"/>
      <c r="D28" s="521" t="s">
        <v>942</v>
      </c>
      <c r="E28" s="522" t="s">
        <v>898</v>
      </c>
    </row>
    <row r="29" spans="1:5" s="5" customFormat="1" ht="27" customHeight="1" thickTop="1">
      <c r="A29" s="940" t="s">
        <v>164</v>
      </c>
      <c r="B29" s="940" t="s">
        <v>486</v>
      </c>
      <c r="C29" s="940" t="s">
        <v>950</v>
      </c>
      <c r="D29" s="943" t="s">
        <v>943</v>
      </c>
      <c r="E29" s="523" t="s">
        <v>899</v>
      </c>
    </row>
    <row r="30" spans="1:5" s="5" customFormat="1" ht="29.25" customHeight="1">
      <c r="A30" s="941"/>
      <c r="B30" s="941"/>
      <c r="C30" s="941"/>
      <c r="D30" s="944"/>
      <c r="E30" s="524" t="s">
        <v>900</v>
      </c>
    </row>
    <row r="31" spans="1:5" s="5" customFormat="1" ht="31.5" customHeight="1">
      <c r="A31" s="941"/>
      <c r="B31" s="941"/>
      <c r="C31" s="941"/>
      <c r="D31" s="944"/>
      <c r="E31" s="524" t="s">
        <v>901</v>
      </c>
    </row>
    <row r="32" spans="1:5" s="5" customFormat="1" ht="32.25" customHeight="1">
      <c r="A32" s="941"/>
      <c r="B32" s="941"/>
      <c r="C32" s="941"/>
      <c r="D32" s="945"/>
      <c r="E32" s="524" t="s">
        <v>902</v>
      </c>
    </row>
    <row r="33" spans="1:5" s="5" customFormat="1" ht="35.25" customHeight="1">
      <c r="A33" s="941"/>
      <c r="B33" s="941"/>
      <c r="C33" s="941"/>
      <c r="D33" s="946" t="s">
        <v>944</v>
      </c>
      <c r="E33" s="524" t="s">
        <v>903</v>
      </c>
    </row>
    <row r="34" spans="1:5" s="5" customFormat="1" ht="39.75" customHeight="1">
      <c r="A34" s="941"/>
      <c r="B34" s="941"/>
      <c r="C34" s="941"/>
      <c r="D34" s="947"/>
      <c r="E34" s="524" t="s">
        <v>904</v>
      </c>
    </row>
    <row r="35" spans="1:5" s="5" customFormat="1" ht="35.25" customHeight="1">
      <c r="A35" s="941"/>
      <c r="B35" s="941"/>
      <c r="C35" s="941"/>
      <c r="D35" s="947"/>
      <c r="E35" s="524" t="s">
        <v>905</v>
      </c>
    </row>
    <row r="36" spans="1:5" s="5" customFormat="1" ht="30" customHeight="1">
      <c r="A36" s="941"/>
      <c r="B36" s="941"/>
      <c r="C36" s="941"/>
      <c r="D36" s="948"/>
      <c r="E36" s="524" t="s">
        <v>906</v>
      </c>
    </row>
    <row r="37" spans="1:5" s="5" customFormat="1" ht="45.75" customHeight="1">
      <c r="A37" s="941"/>
      <c r="B37" s="941"/>
      <c r="C37" s="941"/>
      <c r="D37" s="946" t="s">
        <v>945</v>
      </c>
      <c r="E37" s="524" t="s">
        <v>907</v>
      </c>
    </row>
    <row r="38" spans="1:5" s="5" customFormat="1" ht="32.25" customHeight="1">
      <c r="A38" s="941"/>
      <c r="B38" s="941"/>
      <c r="C38" s="941"/>
      <c r="D38" s="947"/>
      <c r="E38" s="524" t="s">
        <v>908</v>
      </c>
    </row>
    <row r="39" spans="1:5" s="5" customFormat="1" ht="45" customHeight="1">
      <c r="A39" s="941"/>
      <c r="B39" s="941"/>
      <c r="C39" s="941"/>
      <c r="D39" s="948"/>
      <c r="E39" s="524" t="s">
        <v>909</v>
      </c>
    </row>
    <row r="40" spans="1:5" s="5" customFormat="1" ht="29.25" customHeight="1">
      <c r="A40" s="941"/>
      <c r="B40" s="941"/>
      <c r="C40" s="941"/>
      <c r="D40" s="946" t="s">
        <v>946</v>
      </c>
      <c r="E40" s="524" t="s">
        <v>910</v>
      </c>
    </row>
    <row r="41" spans="1:5" s="5" customFormat="1" ht="35.25" customHeight="1">
      <c r="A41" s="941"/>
      <c r="B41" s="941"/>
      <c r="C41" s="941"/>
      <c r="D41" s="947"/>
      <c r="E41" s="524" t="s">
        <v>911</v>
      </c>
    </row>
    <row r="42" spans="1:5" s="5" customFormat="1" ht="27" customHeight="1">
      <c r="A42" s="941"/>
      <c r="B42" s="941"/>
      <c r="C42" s="941"/>
      <c r="D42" s="946" t="s">
        <v>947</v>
      </c>
      <c r="E42" s="524" t="s">
        <v>912</v>
      </c>
    </row>
    <row r="43" spans="1:5" s="5" customFormat="1" ht="33.75" customHeight="1">
      <c r="A43" s="941"/>
      <c r="B43" s="941"/>
      <c r="C43" s="941"/>
      <c r="D43" s="948"/>
      <c r="E43" s="524" t="s">
        <v>913</v>
      </c>
    </row>
    <row r="44" spans="1:5" s="5" customFormat="1" ht="38.25" customHeight="1">
      <c r="A44" s="941"/>
      <c r="B44" s="941"/>
      <c r="C44" s="941"/>
      <c r="D44" s="946" t="s">
        <v>948</v>
      </c>
      <c r="E44" s="525" t="s">
        <v>914</v>
      </c>
    </row>
    <row r="45" spans="1:5" s="5" customFormat="1" ht="27.75" customHeight="1">
      <c r="A45" s="941"/>
      <c r="B45" s="941"/>
      <c r="C45" s="941"/>
      <c r="D45" s="948"/>
      <c r="E45" s="524" t="s">
        <v>915</v>
      </c>
    </row>
    <row r="46" spans="1:5" s="5" customFormat="1" ht="48" customHeight="1" thickBot="1">
      <c r="A46" s="942"/>
      <c r="B46" s="942"/>
      <c r="C46" s="942"/>
      <c r="D46" s="526" t="s">
        <v>949</v>
      </c>
      <c r="E46" s="527" t="s">
        <v>951</v>
      </c>
    </row>
    <row r="47" spans="1:5" s="5" customFormat="1" ht="30" customHeight="1" thickTop="1">
      <c r="A47" s="918" t="s">
        <v>315</v>
      </c>
      <c r="B47" s="918" t="s">
        <v>488</v>
      </c>
      <c r="C47" s="918" t="s">
        <v>961</v>
      </c>
      <c r="D47" s="921" t="s">
        <v>449</v>
      </c>
      <c r="E47" s="923" t="s">
        <v>916</v>
      </c>
    </row>
    <row r="48" spans="1:5" s="5" customFormat="1" ht="18.75" customHeight="1">
      <c r="A48" s="919"/>
      <c r="B48" s="919"/>
      <c r="C48" s="919"/>
      <c r="D48" s="922"/>
      <c r="E48" s="924"/>
    </row>
    <row r="49" spans="1:5" s="5" customFormat="1" ht="38.25" customHeight="1">
      <c r="A49" s="919"/>
      <c r="B49" s="919"/>
      <c r="C49" s="919"/>
      <c r="D49" s="925" t="s">
        <v>75</v>
      </c>
      <c r="E49" s="519" t="s">
        <v>917</v>
      </c>
    </row>
    <row r="50" spans="1:5" s="5" customFormat="1" ht="38.25" customHeight="1">
      <c r="A50" s="919"/>
      <c r="B50" s="919"/>
      <c r="C50" s="919"/>
      <c r="D50" s="926"/>
      <c r="E50" s="528" t="s">
        <v>918</v>
      </c>
    </row>
    <row r="51" spans="1:5" s="5" customFormat="1" ht="34.5" customHeight="1">
      <c r="A51" s="919"/>
      <c r="B51" s="919"/>
      <c r="C51" s="919"/>
      <c r="D51" s="922"/>
      <c r="E51" s="528" t="s">
        <v>919</v>
      </c>
    </row>
    <row r="52" spans="1:5" s="5" customFormat="1" ht="38.25" customHeight="1">
      <c r="A52" s="919"/>
      <c r="B52" s="919"/>
      <c r="C52" s="919"/>
      <c r="D52" s="925" t="s">
        <v>81</v>
      </c>
      <c r="E52" s="528" t="s">
        <v>920</v>
      </c>
    </row>
    <row r="53" spans="1:5" s="5" customFormat="1" ht="36.75" customHeight="1">
      <c r="A53" s="919"/>
      <c r="B53" s="919"/>
      <c r="C53" s="919"/>
      <c r="D53" s="926"/>
      <c r="E53" s="528" t="s">
        <v>921</v>
      </c>
    </row>
    <row r="54" spans="1:5" s="5" customFormat="1" ht="42.75" customHeight="1">
      <c r="A54" s="919"/>
      <c r="B54" s="919"/>
      <c r="C54" s="919"/>
      <c r="D54" s="926"/>
      <c r="E54" s="528" t="s">
        <v>922</v>
      </c>
    </row>
    <row r="55" spans="1:5" s="5" customFormat="1" ht="32.25" customHeight="1">
      <c r="A55" s="919"/>
      <c r="B55" s="919"/>
      <c r="C55" s="919"/>
      <c r="D55" s="926"/>
      <c r="E55" s="528" t="s">
        <v>923</v>
      </c>
    </row>
    <row r="56" spans="1:5" s="5" customFormat="1" ht="48" customHeight="1">
      <c r="A56" s="919"/>
      <c r="B56" s="919"/>
      <c r="C56" s="919"/>
      <c r="D56" s="922"/>
      <c r="E56" s="528" t="s">
        <v>924</v>
      </c>
    </row>
    <row r="57" spans="1:5" s="5" customFormat="1" ht="115.5" customHeight="1">
      <c r="A57" s="919"/>
      <c r="B57" s="919"/>
      <c r="C57" s="927" t="s">
        <v>487</v>
      </c>
      <c r="D57" s="959" t="s">
        <v>952</v>
      </c>
      <c r="E57" s="959"/>
    </row>
    <row r="58" spans="1:5" s="5" customFormat="1" ht="102.75" customHeight="1">
      <c r="A58" s="919"/>
      <c r="B58" s="919"/>
      <c r="C58" s="927"/>
      <c r="D58" s="959" t="s">
        <v>953</v>
      </c>
      <c r="E58" s="959"/>
    </row>
    <row r="59" spans="1:5" s="5" customFormat="1" ht="84.75" customHeight="1" thickBot="1">
      <c r="A59" s="920"/>
      <c r="B59" s="920"/>
      <c r="C59" s="928"/>
      <c r="D59" s="960" t="s">
        <v>954</v>
      </c>
      <c r="E59" s="960"/>
    </row>
    <row r="60" spans="1:5" s="5" customFormat="1" ht="39.75" customHeight="1" thickTop="1">
      <c r="A60" s="933" t="s">
        <v>500</v>
      </c>
      <c r="B60" s="933" t="s">
        <v>489</v>
      </c>
      <c r="C60" s="936" t="s">
        <v>490</v>
      </c>
      <c r="D60" s="929" t="s">
        <v>955</v>
      </c>
      <c r="E60" s="529" t="s">
        <v>925</v>
      </c>
    </row>
    <row r="61" spans="1:5" s="5" customFormat="1" ht="30.75" customHeight="1">
      <c r="A61" s="934"/>
      <c r="B61" s="934"/>
      <c r="C61" s="937"/>
      <c r="D61" s="930"/>
      <c r="E61" s="531" t="s">
        <v>926</v>
      </c>
    </row>
    <row r="62" spans="1:5" s="5" customFormat="1" ht="30" customHeight="1">
      <c r="A62" s="934"/>
      <c r="B62" s="934"/>
      <c r="C62" s="937"/>
      <c r="D62" s="930"/>
      <c r="E62" s="531" t="s">
        <v>927</v>
      </c>
    </row>
    <row r="63" spans="1:5" s="5" customFormat="1" ht="68.45" customHeight="1">
      <c r="A63" s="934"/>
      <c r="B63" s="934"/>
      <c r="C63" s="937"/>
      <c r="D63" s="530" t="s">
        <v>956</v>
      </c>
      <c r="E63" s="532" t="s">
        <v>928</v>
      </c>
    </row>
    <row r="64" spans="1:5" s="5" customFormat="1" ht="53.25" customHeight="1">
      <c r="A64" s="934"/>
      <c r="B64" s="934"/>
      <c r="C64" s="937"/>
      <c r="D64" s="530" t="s">
        <v>957</v>
      </c>
      <c r="E64" s="532" t="s">
        <v>929</v>
      </c>
    </row>
    <row r="65" spans="1:5" s="5" customFormat="1" ht="34.5" customHeight="1">
      <c r="A65" s="934"/>
      <c r="B65" s="934"/>
      <c r="C65" s="937"/>
      <c r="D65" s="930" t="s">
        <v>958</v>
      </c>
      <c r="E65" s="533" t="s">
        <v>930</v>
      </c>
    </row>
    <row r="66" spans="1:5" s="5" customFormat="1" ht="47.25" customHeight="1">
      <c r="A66" s="934"/>
      <c r="B66" s="934"/>
      <c r="C66" s="937"/>
      <c r="D66" s="930"/>
      <c r="E66" s="533" t="s">
        <v>931</v>
      </c>
    </row>
    <row r="67" spans="1:5" s="5" customFormat="1" ht="70.5" customHeight="1">
      <c r="A67" s="934"/>
      <c r="B67" s="934"/>
      <c r="C67" s="937"/>
      <c r="D67" s="930" t="s">
        <v>959</v>
      </c>
      <c r="E67" s="532" t="s">
        <v>932</v>
      </c>
    </row>
    <row r="68" spans="1:5" s="5" customFormat="1" ht="70.5" customHeight="1" thickBot="1">
      <c r="A68" s="935"/>
      <c r="B68" s="935"/>
      <c r="C68" s="938"/>
      <c r="D68" s="939"/>
      <c r="E68" s="534" t="s">
        <v>933</v>
      </c>
    </row>
    <row r="69" spans="1:5" ht="15" customHeight="1" thickTop="1">
      <c r="A69" s="931" t="s">
        <v>37</v>
      </c>
      <c r="B69" s="932"/>
      <c r="C69" s="932"/>
      <c r="D69" s="932"/>
      <c r="E69" s="911" t="s">
        <v>246</v>
      </c>
    </row>
    <row r="70" spans="1:5" ht="12">
      <c r="A70" s="914"/>
      <c r="B70" s="915"/>
      <c r="C70" s="915"/>
      <c r="D70" s="915"/>
      <c r="E70" s="912"/>
    </row>
    <row r="71" spans="1:5" ht="15" customHeight="1">
      <c r="A71" s="914" t="s">
        <v>174</v>
      </c>
      <c r="B71" s="915"/>
      <c r="C71" s="915"/>
      <c r="D71" s="915"/>
      <c r="E71" s="912"/>
    </row>
    <row r="72" spans="1:5" ht="12.75" thickBot="1">
      <c r="A72" s="916"/>
      <c r="B72" s="917"/>
      <c r="C72" s="917"/>
      <c r="D72" s="917"/>
      <c r="E72" s="913"/>
    </row>
    <row r="73" spans="1:5" ht="24" thickTop="1">
      <c r="A73" s="244"/>
      <c r="B73" s="242"/>
      <c r="C73" s="246"/>
      <c r="D73" s="252"/>
    </row>
    <row r="74" spans="1:5">
      <c r="A74" s="244"/>
      <c r="B74" s="242"/>
      <c r="C74" s="246"/>
      <c r="D74" s="252"/>
    </row>
    <row r="75" spans="1:5">
      <c r="A75" s="244"/>
      <c r="B75" s="242"/>
      <c r="C75" s="246"/>
      <c r="D75" s="252"/>
    </row>
    <row r="76" spans="1:5">
      <c r="A76" s="244"/>
      <c r="B76" s="242"/>
      <c r="C76" s="246"/>
      <c r="D76" s="252"/>
    </row>
    <row r="77" spans="1:5">
      <c r="A77" s="244"/>
      <c r="B77" s="242"/>
      <c r="C77" s="246"/>
      <c r="D77" s="252"/>
    </row>
    <row r="78" spans="1:5">
      <c r="A78" s="244"/>
      <c r="B78" s="242"/>
      <c r="C78" s="246"/>
      <c r="D78" s="252"/>
    </row>
    <row r="79" spans="1:5">
      <c r="A79" s="244"/>
      <c r="B79" s="242"/>
      <c r="C79" s="246"/>
      <c r="D79" s="252"/>
    </row>
    <row r="80" spans="1:5">
      <c r="A80" s="244"/>
      <c r="B80" s="242"/>
      <c r="C80" s="246"/>
      <c r="D80" s="252"/>
    </row>
    <row r="81" spans="1:4">
      <c r="A81" s="244"/>
      <c r="B81" s="242"/>
      <c r="C81" s="246"/>
      <c r="D81" s="252"/>
    </row>
    <row r="82" spans="1:4">
      <c r="A82" s="244"/>
      <c r="B82" s="242"/>
      <c r="C82" s="246"/>
      <c r="D82" s="252"/>
    </row>
    <row r="83" spans="1:4">
      <c r="A83" s="244"/>
      <c r="B83" s="242"/>
      <c r="C83" s="246"/>
      <c r="D83" s="252"/>
    </row>
    <row r="84" spans="1:4">
      <c r="A84" s="244"/>
      <c r="B84" s="242"/>
      <c r="C84" s="246"/>
      <c r="D84" s="253"/>
    </row>
    <row r="85" spans="1:4">
      <c r="A85" s="244"/>
      <c r="B85" s="242"/>
      <c r="C85" s="246"/>
      <c r="D85" s="252"/>
    </row>
    <row r="86" spans="1:4">
      <c r="A86" s="244"/>
      <c r="B86" s="242"/>
      <c r="C86" s="246"/>
      <c r="D86" s="252"/>
    </row>
    <row r="87" spans="1:4">
      <c r="A87" s="244"/>
      <c r="B87" s="242"/>
      <c r="C87" s="246"/>
      <c r="D87" s="252"/>
    </row>
    <row r="88" spans="1:4">
      <c r="A88" s="244"/>
      <c r="B88" s="242"/>
      <c r="C88" s="246"/>
      <c r="D88" s="252"/>
    </row>
    <row r="89" spans="1:4">
      <c r="A89" s="244"/>
      <c r="B89" s="242"/>
      <c r="C89" s="246"/>
      <c r="D89" s="252"/>
    </row>
    <row r="90" spans="1:4">
      <c r="A90" s="244"/>
      <c r="B90" s="242"/>
      <c r="C90" s="246"/>
      <c r="D90" s="252"/>
    </row>
    <row r="91" spans="1:4">
      <c r="A91" s="244"/>
      <c r="B91" s="242"/>
      <c r="C91" s="246"/>
      <c r="D91" s="252"/>
    </row>
    <row r="92" spans="1:4">
      <c r="A92" s="244"/>
      <c r="B92" s="242"/>
      <c r="C92" s="246"/>
      <c r="D92" s="252"/>
    </row>
    <row r="93" spans="1:4">
      <c r="A93" s="244"/>
      <c r="B93" s="242"/>
      <c r="C93" s="246"/>
      <c r="D93" s="252"/>
    </row>
    <row r="94" spans="1:4">
      <c r="A94" s="244"/>
      <c r="B94" s="242"/>
      <c r="C94" s="246"/>
      <c r="D94" s="252"/>
    </row>
    <row r="95" spans="1:4">
      <c r="A95" s="244"/>
      <c r="B95" s="242"/>
      <c r="C95" s="246"/>
      <c r="D95" s="252"/>
    </row>
    <row r="96" spans="1:4">
      <c r="A96" s="244"/>
      <c r="B96" s="242"/>
      <c r="C96" s="246"/>
      <c r="D96" s="252"/>
    </row>
    <row r="97" spans="1:5" s="2" customFormat="1">
      <c r="A97" s="244"/>
      <c r="B97" s="242"/>
      <c r="C97" s="246"/>
      <c r="D97" s="252"/>
      <c r="E97" s="235"/>
    </row>
    <row r="98" spans="1:5" s="2" customFormat="1">
      <c r="A98" s="244"/>
      <c r="B98" s="242"/>
      <c r="C98" s="246"/>
      <c r="D98" s="252"/>
      <c r="E98" s="235"/>
    </row>
    <row r="99" spans="1:5" s="2" customFormat="1">
      <c r="A99" s="244"/>
      <c r="B99" s="242"/>
      <c r="C99" s="246"/>
      <c r="D99" s="252"/>
      <c r="E99" s="235"/>
    </row>
    <row r="100" spans="1:5" s="2" customFormat="1">
      <c r="A100" s="244"/>
      <c r="B100" s="242"/>
      <c r="C100" s="246"/>
      <c r="D100" s="252"/>
      <c r="E100" s="235"/>
    </row>
    <row r="101" spans="1:5" s="2" customFormat="1">
      <c r="A101" s="244"/>
      <c r="B101" s="242"/>
      <c r="C101" s="246"/>
      <c r="D101" s="252"/>
      <c r="E101" s="235"/>
    </row>
    <row r="102" spans="1:5" s="2" customFormat="1">
      <c r="A102" s="244"/>
      <c r="B102" s="242"/>
      <c r="C102" s="246"/>
      <c r="D102" s="252"/>
      <c r="E102" s="235"/>
    </row>
    <row r="103" spans="1:5" s="2" customFormat="1">
      <c r="A103" s="244"/>
      <c r="B103" s="242"/>
      <c r="C103" s="246"/>
      <c r="D103" s="252"/>
      <c r="E103" s="235"/>
    </row>
    <row r="104" spans="1:5" s="2" customFormat="1">
      <c r="A104" s="244"/>
      <c r="B104" s="242"/>
      <c r="C104" s="246"/>
      <c r="D104" s="252"/>
      <c r="E104" s="235"/>
    </row>
    <row r="105" spans="1:5" s="2" customFormat="1">
      <c r="A105" s="244"/>
      <c r="B105" s="242"/>
      <c r="C105" s="246"/>
      <c r="D105" s="252"/>
      <c r="E105" s="235"/>
    </row>
    <row r="106" spans="1:5" s="2" customFormat="1">
      <c r="A106" s="244"/>
      <c r="B106" s="242"/>
      <c r="C106" s="246"/>
      <c r="D106" s="252"/>
      <c r="E106" s="235"/>
    </row>
    <row r="107" spans="1:5" s="2" customFormat="1">
      <c r="A107" s="244"/>
      <c r="B107" s="242"/>
      <c r="C107" s="246"/>
      <c r="D107" s="252"/>
      <c r="E107" s="235"/>
    </row>
    <row r="108" spans="1:5" s="2" customFormat="1">
      <c r="A108" s="244"/>
      <c r="B108" s="242"/>
      <c r="C108" s="246"/>
      <c r="D108" s="252"/>
      <c r="E108" s="235"/>
    </row>
    <row r="109" spans="1:5" s="2" customFormat="1">
      <c r="A109" s="244"/>
      <c r="B109" s="242"/>
      <c r="C109" s="246"/>
      <c r="D109" s="252"/>
      <c r="E109" s="235"/>
    </row>
    <row r="110" spans="1:5" s="2" customFormat="1">
      <c r="A110" s="244"/>
      <c r="B110" s="242"/>
      <c r="C110" s="246"/>
      <c r="D110" s="252"/>
      <c r="E110" s="235"/>
    </row>
    <row r="111" spans="1:5" s="2" customFormat="1">
      <c r="A111" s="244"/>
      <c r="B111" s="242"/>
      <c r="C111" s="246"/>
      <c r="D111" s="252"/>
      <c r="E111" s="235"/>
    </row>
    <row r="112" spans="1:5" s="2" customFormat="1">
      <c r="A112" s="244"/>
      <c r="B112" s="242"/>
      <c r="C112" s="246"/>
      <c r="D112" s="252"/>
      <c r="E112" s="235"/>
    </row>
    <row r="113" spans="1:5" s="2" customFormat="1">
      <c r="A113" s="244"/>
      <c r="B113" s="242"/>
      <c r="C113" s="246"/>
      <c r="D113" s="252"/>
      <c r="E113" s="235"/>
    </row>
    <row r="114" spans="1:5" s="2" customFormat="1">
      <c r="A114" s="244"/>
      <c r="B114" s="242"/>
      <c r="C114" s="246"/>
      <c r="D114" s="252"/>
      <c r="E114" s="235"/>
    </row>
    <row r="115" spans="1:5" s="2" customFormat="1">
      <c r="A115" s="244"/>
      <c r="B115" s="242"/>
      <c r="C115" s="246"/>
      <c r="D115" s="252"/>
      <c r="E115" s="235"/>
    </row>
    <row r="116" spans="1:5" s="2" customFormat="1">
      <c r="A116" s="244"/>
      <c r="B116" s="242"/>
      <c r="C116" s="246"/>
      <c r="D116" s="252"/>
      <c r="E116" s="235"/>
    </row>
    <row r="117" spans="1:5" s="2" customFormat="1">
      <c r="A117" s="244"/>
      <c r="B117" s="242"/>
      <c r="C117" s="246"/>
      <c r="D117" s="252"/>
      <c r="E117" s="235"/>
    </row>
    <row r="118" spans="1:5" s="2" customFormat="1">
      <c r="A118" s="244"/>
      <c r="B118" s="242"/>
      <c r="C118" s="246"/>
      <c r="D118" s="252"/>
      <c r="E118" s="235"/>
    </row>
    <row r="119" spans="1:5" s="2" customFormat="1">
      <c r="A119" s="244"/>
      <c r="B119" s="242"/>
      <c r="C119" s="246"/>
      <c r="D119" s="252"/>
      <c r="E119" s="235"/>
    </row>
    <row r="120" spans="1:5" s="2" customFormat="1">
      <c r="A120" s="244"/>
      <c r="B120" s="242"/>
      <c r="C120" s="246"/>
      <c r="D120" s="252"/>
      <c r="E120" s="235"/>
    </row>
    <row r="121" spans="1:5" s="2" customFormat="1">
      <c r="A121" s="244"/>
      <c r="B121" s="242"/>
      <c r="C121" s="246"/>
      <c r="D121" s="252"/>
      <c r="E121" s="235"/>
    </row>
    <row r="122" spans="1:5" s="2" customFormat="1">
      <c r="A122" s="244"/>
      <c r="B122" s="242"/>
      <c r="C122" s="246"/>
      <c r="D122" s="252"/>
      <c r="E122" s="235"/>
    </row>
    <row r="123" spans="1:5" s="2" customFormat="1">
      <c r="A123" s="244"/>
      <c r="B123" s="242"/>
      <c r="C123" s="246"/>
      <c r="D123" s="252"/>
      <c r="E123" s="235"/>
    </row>
    <row r="124" spans="1:5" s="2" customFormat="1">
      <c r="A124" s="244"/>
      <c r="B124" s="242"/>
      <c r="C124" s="246"/>
      <c r="D124" s="252"/>
      <c r="E124" s="235"/>
    </row>
    <row r="125" spans="1:5" s="2" customFormat="1">
      <c r="A125" s="244"/>
      <c r="B125" s="242"/>
      <c r="C125" s="246"/>
      <c r="D125" s="252"/>
      <c r="E125" s="235"/>
    </row>
    <row r="126" spans="1:5" s="2" customFormat="1">
      <c r="A126" s="244"/>
      <c r="B126" s="242"/>
      <c r="C126" s="246"/>
      <c r="D126" s="252"/>
      <c r="E126" s="235"/>
    </row>
    <row r="127" spans="1:5" s="2" customFormat="1">
      <c r="A127" s="244"/>
      <c r="B127" s="242"/>
      <c r="C127" s="246"/>
      <c r="D127" s="252"/>
      <c r="E127" s="235"/>
    </row>
    <row r="128" spans="1:5" s="2" customFormat="1">
      <c r="A128" s="244"/>
      <c r="B128" s="242"/>
      <c r="C128" s="246"/>
      <c r="D128" s="252"/>
      <c r="E128" s="235"/>
    </row>
    <row r="129" spans="1:5" s="2" customFormat="1">
      <c r="A129" s="244"/>
      <c r="B129" s="242"/>
      <c r="C129" s="246"/>
      <c r="D129" s="252"/>
      <c r="E129" s="235"/>
    </row>
    <row r="130" spans="1:5" s="2" customFormat="1">
      <c r="A130" s="244"/>
      <c r="B130" s="242"/>
      <c r="C130" s="246"/>
      <c r="D130" s="252"/>
      <c r="E130" s="235"/>
    </row>
    <row r="131" spans="1:5" s="2" customFormat="1">
      <c r="A131" s="244"/>
      <c r="B131" s="242"/>
      <c r="C131" s="246"/>
      <c r="D131" s="252"/>
      <c r="E131" s="235"/>
    </row>
    <row r="132" spans="1:5" s="2" customFormat="1">
      <c r="A132" s="244"/>
      <c r="B132" s="242"/>
      <c r="C132" s="246"/>
      <c r="D132" s="252"/>
      <c r="E132" s="235"/>
    </row>
    <row r="133" spans="1:5" s="2" customFormat="1">
      <c r="A133" s="244"/>
      <c r="B133" s="242"/>
      <c r="C133" s="246"/>
      <c r="D133" s="252"/>
      <c r="E133" s="235"/>
    </row>
    <row r="134" spans="1:5" s="2" customFormat="1">
      <c r="A134" s="244"/>
      <c r="B134" s="242"/>
      <c r="C134" s="246"/>
      <c r="D134" s="252"/>
      <c r="E134" s="235"/>
    </row>
    <row r="135" spans="1:5" s="2" customFormat="1">
      <c r="A135" s="244"/>
      <c r="B135" s="242"/>
      <c r="C135" s="246"/>
      <c r="D135" s="252"/>
      <c r="E135" s="235"/>
    </row>
    <row r="136" spans="1:5" s="2" customFormat="1">
      <c r="A136" s="244"/>
      <c r="B136" s="242"/>
      <c r="C136" s="246"/>
      <c r="D136" s="252"/>
      <c r="E136" s="235"/>
    </row>
    <row r="137" spans="1:5" s="2" customFormat="1">
      <c r="A137" s="244"/>
      <c r="B137" s="242"/>
      <c r="C137" s="246"/>
      <c r="D137" s="252"/>
      <c r="E137" s="235"/>
    </row>
    <row r="138" spans="1:5" s="2" customFormat="1">
      <c r="A138" s="244"/>
      <c r="B138" s="242"/>
      <c r="C138" s="246"/>
      <c r="D138" s="252"/>
      <c r="E138" s="235"/>
    </row>
    <row r="139" spans="1:5" s="2" customFormat="1">
      <c r="A139" s="244"/>
      <c r="B139" s="242"/>
      <c r="C139" s="246"/>
      <c r="D139" s="252"/>
      <c r="E139" s="235"/>
    </row>
    <row r="140" spans="1:5" s="2" customFormat="1">
      <c r="A140" s="244"/>
      <c r="B140" s="242"/>
      <c r="C140" s="246"/>
      <c r="D140" s="252"/>
      <c r="E140" s="235"/>
    </row>
    <row r="141" spans="1:5" s="2" customFormat="1">
      <c r="A141" s="244"/>
      <c r="B141" s="242"/>
      <c r="C141" s="246"/>
      <c r="D141" s="252"/>
      <c r="E141" s="235"/>
    </row>
    <row r="142" spans="1:5" s="2" customFormat="1">
      <c r="A142" s="244"/>
      <c r="B142" s="242"/>
      <c r="C142" s="246"/>
      <c r="D142" s="252"/>
      <c r="E142" s="235"/>
    </row>
    <row r="143" spans="1:5" s="2" customFormat="1">
      <c r="A143" s="244"/>
      <c r="B143" s="242"/>
      <c r="C143" s="246"/>
      <c r="D143" s="252"/>
      <c r="E143" s="235"/>
    </row>
    <row r="144" spans="1:5" s="2" customFormat="1">
      <c r="A144" s="244"/>
      <c r="B144" s="242"/>
      <c r="C144" s="246"/>
      <c r="D144" s="252"/>
      <c r="E144" s="235"/>
    </row>
    <row r="145" spans="1:5" s="2" customFormat="1">
      <c r="A145" s="244"/>
      <c r="B145" s="242"/>
      <c r="C145" s="246"/>
      <c r="D145" s="252"/>
      <c r="E145" s="235"/>
    </row>
    <row r="146" spans="1:5" s="2" customFormat="1">
      <c r="A146" s="244"/>
      <c r="B146" s="242"/>
      <c r="C146" s="246"/>
      <c r="D146" s="252"/>
      <c r="E146" s="235"/>
    </row>
    <row r="147" spans="1:5" s="2" customFormat="1">
      <c r="A147" s="244"/>
      <c r="B147" s="242"/>
      <c r="C147" s="246"/>
      <c r="D147" s="252"/>
      <c r="E147" s="235"/>
    </row>
    <row r="148" spans="1:5" s="2" customFormat="1">
      <c r="A148" s="244"/>
      <c r="B148" s="242"/>
      <c r="C148" s="246"/>
      <c r="D148" s="252"/>
      <c r="E148" s="235"/>
    </row>
    <row r="149" spans="1:5" s="2" customFormat="1">
      <c r="A149" s="244"/>
      <c r="B149" s="242"/>
      <c r="C149" s="246"/>
      <c r="D149" s="252"/>
      <c r="E149" s="235"/>
    </row>
    <row r="150" spans="1:5" s="2" customFormat="1">
      <c r="A150" s="244"/>
      <c r="B150" s="242"/>
      <c r="C150" s="246"/>
      <c r="D150" s="252"/>
      <c r="E150" s="235"/>
    </row>
    <row r="151" spans="1:5" s="2" customFormat="1">
      <c r="A151" s="244"/>
      <c r="B151" s="242"/>
      <c r="C151" s="246"/>
      <c r="D151" s="252"/>
      <c r="E151" s="235"/>
    </row>
    <row r="152" spans="1:5" s="2" customFormat="1">
      <c r="A152" s="244"/>
      <c r="B152" s="242"/>
      <c r="C152" s="246"/>
      <c r="D152" s="252"/>
      <c r="E152" s="235"/>
    </row>
    <row r="153" spans="1:5" s="2" customFormat="1">
      <c r="A153" s="244"/>
      <c r="B153" s="242"/>
      <c r="C153" s="246"/>
      <c r="D153" s="252"/>
      <c r="E153" s="235"/>
    </row>
    <row r="154" spans="1:5" s="2" customFormat="1">
      <c r="A154" s="244"/>
      <c r="B154" s="242"/>
      <c r="C154" s="246"/>
      <c r="D154" s="252"/>
      <c r="E154" s="235"/>
    </row>
    <row r="155" spans="1:5" s="2" customFormat="1">
      <c r="A155" s="244"/>
      <c r="B155" s="242"/>
      <c r="C155" s="246"/>
      <c r="D155" s="252"/>
      <c r="E155" s="235"/>
    </row>
    <row r="156" spans="1:5" s="2" customFormat="1">
      <c r="A156" s="244"/>
      <c r="B156" s="242"/>
      <c r="C156" s="246"/>
      <c r="D156" s="252"/>
      <c r="E156" s="235"/>
    </row>
    <row r="157" spans="1:5" s="2" customFormat="1">
      <c r="A157" s="244"/>
      <c r="B157" s="242"/>
      <c r="C157" s="246"/>
      <c r="D157" s="252"/>
      <c r="E157" s="235"/>
    </row>
    <row r="158" spans="1:5" s="2" customFormat="1">
      <c r="A158" s="244"/>
      <c r="B158" s="242"/>
      <c r="C158" s="246"/>
      <c r="D158" s="252"/>
      <c r="E158" s="235"/>
    </row>
    <row r="159" spans="1:5" s="2" customFormat="1">
      <c r="A159" s="244"/>
      <c r="B159" s="242"/>
      <c r="C159" s="246"/>
      <c r="D159" s="252"/>
      <c r="E159" s="235"/>
    </row>
    <row r="160" spans="1:5" s="2" customFormat="1">
      <c r="A160" s="244"/>
      <c r="B160" s="242"/>
      <c r="C160" s="246"/>
      <c r="D160" s="252"/>
      <c r="E160" s="235"/>
    </row>
    <row r="161" spans="1:5" s="2" customFormat="1">
      <c r="A161" s="244"/>
      <c r="B161" s="242"/>
      <c r="C161" s="246"/>
      <c r="D161" s="252"/>
      <c r="E161" s="235"/>
    </row>
    <row r="162" spans="1:5" s="2" customFormat="1">
      <c r="A162" s="244"/>
      <c r="B162" s="242"/>
      <c r="C162" s="246"/>
      <c r="D162" s="252"/>
      <c r="E162" s="235"/>
    </row>
    <row r="163" spans="1:5" s="2" customFormat="1">
      <c r="A163" s="244"/>
      <c r="B163" s="242"/>
      <c r="C163" s="246"/>
      <c r="D163" s="252"/>
      <c r="E163" s="235"/>
    </row>
    <row r="164" spans="1:5" s="2" customFormat="1">
      <c r="A164" s="244"/>
      <c r="B164" s="242"/>
      <c r="C164" s="246"/>
      <c r="D164" s="252"/>
      <c r="E164" s="235"/>
    </row>
    <row r="165" spans="1:5" s="2" customFormat="1">
      <c r="A165" s="244"/>
      <c r="B165" s="242"/>
      <c r="C165" s="246"/>
      <c r="D165" s="252"/>
      <c r="E165" s="235"/>
    </row>
    <row r="166" spans="1:5" s="2" customFormat="1">
      <c r="A166" s="244"/>
      <c r="B166" s="242"/>
      <c r="C166" s="246"/>
      <c r="D166" s="252"/>
      <c r="E166" s="235"/>
    </row>
    <row r="167" spans="1:5" s="2" customFormat="1">
      <c r="A167" s="244"/>
      <c r="B167" s="242"/>
      <c r="C167" s="246"/>
      <c r="D167" s="252"/>
      <c r="E167" s="235"/>
    </row>
    <row r="168" spans="1:5" s="2" customFormat="1">
      <c r="A168" s="244"/>
      <c r="B168" s="242"/>
      <c r="C168" s="246"/>
      <c r="D168" s="252"/>
      <c r="E168" s="235"/>
    </row>
    <row r="169" spans="1:5" s="2" customFormat="1">
      <c r="A169" s="244"/>
      <c r="B169" s="242"/>
      <c r="C169" s="246"/>
      <c r="D169" s="252"/>
      <c r="E169" s="235"/>
    </row>
    <row r="170" spans="1:5" s="2" customFormat="1">
      <c r="A170" s="244"/>
      <c r="B170" s="242"/>
      <c r="C170" s="246"/>
      <c r="D170" s="252"/>
      <c r="E170" s="235"/>
    </row>
    <row r="171" spans="1:5" s="2" customFormat="1">
      <c r="A171" s="244"/>
      <c r="B171" s="242"/>
      <c r="C171" s="246"/>
      <c r="D171" s="252"/>
      <c r="E171" s="235"/>
    </row>
    <row r="172" spans="1:5" s="2" customFormat="1">
      <c r="A172" s="244"/>
      <c r="B172" s="242"/>
      <c r="C172" s="246"/>
      <c r="D172" s="252"/>
      <c r="E172" s="235"/>
    </row>
    <row r="173" spans="1:5" s="2" customFormat="1">
      <c r="A173" s="244"/>
      <c r="B173" s="242"/>
      <c r="C173" s="246"/>
      <c r="D173" s="252"/>
      <c r="E173" s="235"/>
    </row>
    <row r="174" spans="1:5" s="2" customFormat="1">
      <c r="A174" s="244"/>
      <c r="B174" s="242"/>
      <c r="C174" s="246"/>
      <c r="D174" s="252"/>
      <c r="E174" s="235"/>
    </row>
    <row r="175" spans="1:5" s="2" customFormat="1">
      <c r="A175" s="244"/>
      <c r="B175" s="242"/>
      <c r="C175" s="246"/>
      <c r="D175" s="252"/>
      <c r="E175" s="235"/>
    </row>
    <row r="176" spans="1:5" s="2" customFormat="1">
      <c r="A176" s="244"/>
      <c r="B176" s="242"/>
      <c r="C176" s="246"/>
      <c r="D176" s="252"/>
      <c r="E176" s="235"/>
    </row>
    <row r="177" spans="1:5" s="2" customFormat="1">
      <c r="A177" s="244"/>
      <c r="B177" s="242"/>
      <c r="C177" s="246"/>
      <c r="D177" s="252"/>
      <c r="E177" s="235"/>
    </row>
    <row r="178" spans="1:5" s="2" customFormat="1">
      <c r="A178" s="244"/>
      <c r="B178" s="242"/>
      <c r="C178" s="246"/>
      <c r="D178" s="252"/>
      <c r="E178" s="235"/>
    </row>
    <row r="179" spans="1:5" s="2" customFormat="1">
      <c r="A179" s="244"/>
      <c r="B179" s="242"/>
      <c r="C179" s="246"/>
      <c r="D179" s="252"/>
      <c r="E179" s="235"/>
    </row>
    <row r="180" spans="1:5" s="2" customFormat="1">
      <c r="A180" s="245"/>
      <c r="B180" s="243"/>
      <c r="C180" s="247"/>
      <c r="D180" s="235"/>
      <c r="E180" s="235"/>
    </row>
    <row r="181" spans="1:5" s="2" customFormat="1">
      <c r="A181" s="245"/>
      <c r="B181" s="243"/>
      <c r="C181" s="247"/>
      <c r="D181" s="235"/>
      <c r="E181" s="235"/>
    </row>
    <row r="182" spans="1:5" s="2" customFormat="1">
      <c r="A182" s="245"/>
      <c r="B182" s="243"/>
      <c r="C182" s="247"/>
      <c r="D182" s="235"/>
      <c r="E182" s="235"/>
    </row>
    <row r="183" spans="1:5" s="2" customFormat="1">
      <c r="A183" s="245"/>
      <c r="B183" s="243"/>
      <c r="C183" s="247"/>
      <c r="D183" s="235"/>
      <c r="E183" s="235"/>
    </row>
    <row r="184" spans="1:5" s="2" customFormat="1">
      <c r="A184" s="245"/>
      <c r="B184" s="243"/>
      <c r="C184" s="247"/>
      <c r="D184" s="235"/>
      <c r="E184" s="235"/>
    </row>
    <row r="185" spans="1:5" s="2" customFormat="1">
      <c r="A185" s="245"/>
      <c r="B185" s="243"/>
      <c r="C185" s="247"/>
      <c r="D185" s="235"/>
      <c r="E185" s="235"/>
    </row>
    <row r="186" spans="1:5" s="2" customFormat="1">
      <c r="A186" s="245"/>
      <c r="B186" s="243"/>
      <c r="C186" s="247"/>
      <c r="D186" s="235"/>
      <c r="E186" s="235"/>
    </row>
    <row r="187" spans="1:5" s="2" customFormat="1">
      <c r="A187" s="245"/>
      <c r="B187" s="243"/>
      <c r="C187" s="247"/>
      <c r="D187" s="235"/>
      <c r="E187" s="235"/>
    </row>
    <row r="188" spans="1:5" s="2" customFormat="1">
      <c r="A188" s="245"/>
      <c r="B188" s="243"/>
      <c r="C188" s="247"/>
      <c r="D188" s="235"/>
      <c r="E188" s="235"/>
    </row>
    <row r="189" spans="1:5" s="2" customFormat="1">
      <c r="A189" s="245"/>
      <c r="B189" s="243"/>
      <c r="C189" s="247"/>
      <c r="D189" s="235"/>
      <c r="E189" s="235"/>
    </row>
    <row r="190" spans="1:5" s="2" customFormat="1">
      <c r="A190" s="245"/>
      <c r="B190" s="243"/>
      <c r="C190" s="247"/>
      <c r="D190" s="235"/>
      <c r="E190" s="235"/>
    </row>
    <row r="191" spans="1:5" s="2" customFormat="1">
      <c r="A191" s="245"/>
      <c r="B191" s="243"/>
      <c r="C191" s="247"/>
      <c r="D191" s="235"/>
      <c r="E191" s="235"/>
    </row>
    <row r="192" spans="1:5" s="2" customFormat="1">
      <c r="A192" s="245"/>
      <c r="B192" s="243"/>
      <c r="C192" s="247"/>
      <c r="D192" s="235"/>
      <c r="E192" s="235"/>
    </row>
  </sheetData>
  <mergeCells count="36">
    <mergeCell ref="D57:E57"/>
    <mergeCell ref="D58:E58"/>
    <mergeCell ref="D59:E59"/>
    <mergeCell ref="B4:B28"/>
    <mergeCell ref="B47:B59"/>
    <mergeCell ref="A1:E1"/>
    <mergeCell ref="A4:A28"/>
    <mergeCell ref="C4:C28"/>
    <mergeCell ref="D4:D5"/>
    <mergeCell ref="D6:D7"/>
    <mergeCell ref="D9:D27"/>
    <mergeCell ref="A29:A46"/>
    <mergeCell ref="C29:C46"/>
    <mergeCell ref="D29:D32"/>
    <mergeCell ref="D33:D36"/>
    <mergeCell ref="D37:D39"/>
    <mergeCell ref="D40:D41"/>
    <mergeCell ref="D42:D43"/>
    <mergeCell ref="D44:D45"/>
    <mergeCell ref="B29:B46"/>
    <mergeCell ref="E69:E72"/>
    <mergeCell ref="A71:D72"/>
    <mergeCell ref="A47:A59"/>
    <mergeCell ref="C47:C56"/>
    <mergeCell ref="D47:D48"/>
    <mergeCell ref="E47:E48"/>
    <mergeCell ref="D49:D51"/>
    <mergeCell ref="D52:D56"/>
    <mergeCell ref="C57:C59"/>
    <mergeCell ref="D60:D62"/>
    <mergeCell ref="D65:D66"/>
    <mergeCell ref="A69:D70"/>
    <mergeCell ref="A60:A68"/>
    <mergeCell ref="B60:B68"/>
    <mergeCell ref="C60:C68"/>
    <mergeCell ref="D67:D68"/>
  </mergeCells>
  <pageMargins left="0.7" right="0.7" top="0.75" bottom="0.75" header="0.3" footer="0.3"/>
  <pageSetup paperSize="9" scale="76" orientation="landscape" horizontalDpi="1200" verticalDpi="1200"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3" tint="-0.249977111117893"/>
  </sheetPr>
  <dimension ref="A1:K192"/>
  <sheetViews>
    <sheetView zoomScale="80" zoomScaleNormal="80" workbookViewId="0">
      <selection activeCell="B5" sqref="B5:B29"/>
    </sheetView>
  </sheetViews>
  <sheetFormatPr baseColWidth="10" defaultColWidth="11.28515625" defaultRowHeight="18"/>
  <cols>
    <col min="1" max="1" width="5.7109375" style="3" customWidth="1"/>
    <col min="2" max="2" width="23.140625" style="221" customWidth="1"/>
    <col min="3" max="3" width="27.28515625" style="234" customWidth="1"/>
    <col min="4" max="4" width="54.42578125" style="121" customWidth="1"/>
    <col min="5" max="5" width="32.42578125" style="4" customWidth="1"/>
    <col min="6" max="6" width="50.28515625" style="4" customWidth="1"/>
    <col min="7" max="7" width="28.42578125" style="3" bestFit="1" customWidth="1"/>
    <col min="8" max="8" width="17" style="3" customWidth="1"/>
    <col min="9" max="9" width="18.42578125" style="4" customWidth="1"/>
    <col min="10" max="10" width="14.42578125" style="2" customWidth="1"/>
    <col min="11" max="16384" width="11.28515625" style="4"/>
  </cols>
  <sheetData>
    <row r="1" spans="1:11" s="1" customFormat="1" ht="52.5" customHeight="1">
      <c r="A1" s="985" t="s">
        <v>236</v>
      </c>
      <c r="B1" s="985"/>
      <c r="C1" s="985"/>
      <c r="D1" s="985"/>
      <c r="E1" s="985"/>
      <c r="F1" s="985"/>
      <c r="G1" s="985"/>
      <c r="H1" s="985"/>
      <c r="I1" s="985"/>
      <c r="J1" s="985"/>
      <c r="K1" s="985"/>
    </row>
    <row r="2" spans="1:11" ht="10.5" customHeight="1">
      <c r="A2" s="2"/>
      <c r="B2" s="218"/>
      <c r="C2" s="226"/>
      <c r="D2" s="119"/>
      <c r="E2" s="2"/>
      <c r="F2" s="2"/>
      <c r="I2" s="2"/>
    </row>
    <row r="3" spans="1:11" s="5" customFormat="1" ht="27.75" customHeight="1">
      <c r="A3" s="986" t="s">
        <v>40</v>
      </c>
      <c r="B3" s="986"/>
      <c r="C3" s="986"/>
      <c r="D3" s="986"/>
      <c r="E3" s="986"/>
      <c r="F3" s="986"/>
      <c r="G3" s="986"/>
      <c r="H3" s="986"/>
      <c r="I3" s="986"/>
      <c r="J3" s="986"/>
    </row>
    <row r="4" spans="1:11" s="5" customFormat="1" ht="53.25" customHeight="1">
      <c r="A4" s="200" t="s">
        <v>1</v>
      </c>
      <c r="B4" s="219" t="s">
        <v>2</v>
      </c>
      <c r="C4" s="227" t="s">
        <v>3</v>
      </c>
      <c r="D4" s="200" t="s">
        <v>41</v>
      </c>
      <c r="E4" s="200" t="s">
        <v>188</v>
      </c>
      <c r="F4" s="200" t="s">
        <v>189</v>
      </c>
      <c r="G4" s="200" t="s">
        <v>4</v>
      </c>
      <c r="H4" s="200" t="s">
        <v>5</v>
      </c>
      <c r="I4" s="200" t="s">
        <v>42</v>
      </c>
      <c r="J4" s="200" t="s">
        <v>6</v>
      </c>
    </row>
    <row r="5" spans="1:11" s="5" customFormat="1" ht="73.5" customHeight="1">
      <c r="A5" s="896" t="s">
        <v>69</v>
      </c>
      <c r="B5" s="910" t="s">
        <v>237</v>
      </c>
      <c r="C5" s="984" t="s">
        <v>241</v>
      </c>
      <c r="D5" s="224" t="s">
        <v>239</v>
      </c>
      <c r="E5" s="212" t="s">
        <v>201</v>
      </c>
      <c r="F5" s="212" t="s">
        <v>201</v>
      </c>
      <c r="G5" s="982" t="s">
        <v>77</v>
      </c>
      <c r="H5" s="975" t="s">
        <v>106</v>
      </c>
      <c r="I5" s="982" t="s">
        <v>107</v>
      </c>
      <c r="J5" s="987" t="s">
        <v>105</v>
      </c>
    </row>
    <row r="6" spans="1:11" s="5" customFormat="1" ht="180">
      <c r="A6" s="896"/>
      <c r="B6" s="910"/>
      <c r="C6" s="984"/>
      <c r="D6" s="224" t="s">
        <v>240</v>
      </c>
      <c r="E6" s="212" t="s">
        <v>238</v>
      </c>
      <c r="F6" s="212" t="s">
        <v>469</v>
      </c>
      <c r="G6" s="982"/>
      <c r="H6" s="975"/>
      <c r="I6" s="982"/>
      <c r="J6" s="987"/>
    </row>
    <row r="7" spans="1:11" s="5" customFormat="1" ht="195">
      <c r="A7" s="896"/>
      <c r="B7" s="910"/>
      <c r="C7" s="984" t="s">
        <v>242</v>
      </c>
      <c r="D7" s="224" t="s">
        <v>478</v>
      </c>
      <c r="E7" s="212" t="s">
        <v>27</v>
      </c>
      <c r="F7" s="213" t="s">
        <v>483</v>
      </c>
      <c r="G7" s="982" t="s">
        <v>108</v>
      </c>
      <c r="H7" s="982"/>
      <c r="I7" s="982" t="s">
        <v>170</v>
      </c>
      <c r="J7" s="982" t="s">
        <v>27</v>
      </c>
    </row>
    <row r="8" spans="1:11" s="5" customFormat="1" ht="66" customHeight="1">
      <c r="A8" s="896"/>
      <c r="B8" s="910"/>
      <c r="C8" s="984"/>
      <c r="D8" s="224" t="s">
        <v>479</v>
      </c>
      <c r="E8" s="212"/>
      <c r="F8" s="212"/>
      <c r="G8" s="982"/>
      <c r="H8" s="982"/>
      <c r="I8" s="982"/>
      <c r="J8" s="982"/>
    </row>
    <row r="9" spans="1:11" s="5" customFormat="1" ht="98.25" customHeight="1">
      <c r="A9" s="896"/>
      <c r="B9" s="910"/>
      <c r="C9" s="228" t="s">
        <v>243</v>
      </c>
      <c r="D9" s="224" t="s">
        <v>480</v>
      </c>
      <c r="E9" s="212"/>
      <c r="F9" s="212"/>
      <c r="G9" s="202" t="s">
        <v>109</v>
      </c>
      <c r="H9" s="202"/>
      <c r="I9" s="202" t="s">
        <v>472</v>
      </c>
      <c r="J9" s="202" t="s">
        <v>27</v>
      </c>
    </row>
    <row r="10" spans="1:11" s="5" customFormat="1" ht="35.25" customHeight="1">
      <c r="A10" s="896"/>
      <c r="B10" s="910"/>
      <c r="C10" s="984" t="s">
        <v>244</v>
      </c>
      <c r="D10" s="222" t="s">
        <v>259</v>
      </c>
      <c r="E10" s="212"/>
      <c r="F10" s="212"/>
      <c r="G10" s="975" t="s">
        <v>116</v>
      </c>
      <c r="H10" s="217"/>
      <c r="I10" s="975" t="s">
        <v>117</v>
      </c>
      <c r="J10" s="975" t="s">
        <v>27</v>
      </c>
    </row>
    <row r="11" spans="1:11" s="5" customFormat="1" ht="60">
      <c r="A11" s="896"/>
      <c r="B11" s="910"/>
      <c r="C11" s="984"/>
      <c r="D11" s="222" t="s">
        <v>255</v>
      </c>
      <c r="E11" s="212"/>
      <c r="F11" s="212" t="s">
        <v>256</v>
      </c>
      <c r="G11" s="975"/>
      <c r="H11" s="217"/>
      <c r="I11" s="975"/>
      <c r="J11" s="975"/>
    </row>
    <row r="12" spans="1:11" s="5" customFormat="1" ht="50.25" customHeight="1">
      <c r="A12" s="896"/>
      <c r="B12" s="910"/>
      <c r="C12" s="984"/>
      <c r="D12" s="222" t="s">
        <v>258</v>
      </c>
      <c r="E12" s="212"/>
      <c r="F12" s="212"/>
      <c r="G12" s="975"/>
      <c r="H12" s="217"/>
      <c r="I12" s="975"/>
      <c r="J12" s="975"/>
    </row>
    <row r="13" spans="1:11" s="5" customFormat="1" ht="50.25" customHeight="1">
      <c r="A13" s="896"/>
      <c r="B13" s="910"/>
      <c r="C13" s="984"/>
      <c r="D13" s="222" t="s">
        <v>257</v>
      </c>
      <c r="E13" s="212"/>
      <c r="F13" s="212"/>
      <c r="G13" s="975"/>
      <c r="H13" s="217"/>
      <c r="I13" s="975"/>
      <c r="J13" s="975"/>
    </row>
    <row r="14" spans="1:11" s="5" customFormat="1" ht="50.25" customHeight="1">
      <c r="A14" s="896"/>
      <c r="B14" s="910"/>
      <c r="C14" s="984"/>
      <c r="D14" s="222" t="s">
        <v>273</v>
      </c>
      <c r="E14" s="212" t="s">
        <v>208</v>
      </c>
      <c r="F14" s="212"/>
      <c r="G14" s="975"/>
      <c r="H14" s="217"/>
      <c r="I14" s="975"/>
      <c r="J14" s="975"/>
    </row>
    <row r="15" spans="1:11" s="5" customFormat="1" ht="50.25" customHeight="1">
      <c r="A15" s="896"/>
      <c r="B15" s="910"/>
      <c r="C15" s="984"/>
      <c r="D15" s="222" t="s">
        <v>274</v>
      </c>
      <c r="E15" s="212"/>
      <c r="F15" s="212"/>
      <c r="G15" s="975"/>
      <c r="H15" s="217"/>
      <c r="I15" s="975"/>
      <c r="J15" s="975"/>
    </row>
    <row r="16" spans="1:11" s="5" customFormat="1" ht="50.25" customHeight="1">
      <c r="A16" s="896"/>
      <c r="B16" s="910"/>
      <c r="C16" s="984"/>
      <c r="D16" s="222" t="s">
        <v>260</v>
      </c>
      <c r="E16" s="212" t="s">
        <v>208</v>
      </c>
      <c r="F16" s="212"/>
      <c r="G16" s="975"/>
      <c r="H16" s="217"/>
      <c r="I16" s="975"/>
      <c r="J16" s="975"/>
    </row>
    <row r="17" spans="1:10" s="5" customFormat="1" ht="50.25" customHeight="1">
      <c r="A17" s="896"/>
      <c r="B17" s="910"/>
      <c r="C17" s="984"/>
      <c r="D17" s="222" t="s">
        <v>261</v>
      </c>
      <c r="E17" s="212" t="s">
        <v>208</v>
      </c>
      <c r="F17" s="212"/>
      <c r="G17" s="975"/>
      <c r="H17" s="217"/>
      <c r="I17" s="975"/>
      <c r="J17" s="975"/>
    </row>
    <row r="18" spans="1:10" s="5" customFormat="1" ht="85.9" customHeight="1">
      <c r="A18" s="896"/>
      <c r="B18" s="910"/>
      <c r="C18" s="984"/>
      <c r="D18" s="222" t="s">
        <v>262</v>
      </c>
      <c r="E18" s="212" t="s">
        <v>208</v>
      </c>
      <c r="F18" s="212"/>
      <c r="G18" s="975"/>
      <c r="H18" s="217"/>
      <c r="I18" s="975"/>
      <c r="J18" s="975"/>
    </row>
    <row r="19" spans="1:10" s="5" customFormat="1" ht="50.25" customHeight="1">
      <c r="A19" s="896"/>
      <c r="B19" s="910"/>
      <c r="C19" s="984"/>
      <c r="D19" s="222" t="s">
        <v>263</v>
      </c>
      <c r="E19" s="212"/>
      <c r="F19" s="212"/>
      <c r="G19" s="975"/>
      <c r="H19" s="217"/>
      <c r="I19" s="975"/>
      <c r="J19" s="975"/>
    </row>
    <row r="20" spans="1:10" s="5" customFormat="1" ht="50.25" customHeight="1">
      <c r="A20" s="896"/>
      <c r="B20" s="910"/>
      <c r="C20" s="984"/>
      <c r="D20" s="222" t="s">
        <v>264</v>
      </c>
      <c r="E20" s="212" t="s">
        <v>208</v>
      </c>
      <c r="F20" s="212"/>
      <c r="G20" s="975"/>
      <c r="H20" s="217"/>
      <c r="I20" s="975"/>
      <c r="J20" s="975"/>
    </row>
    <row r="21" spans="1:10" s="5" customFormat="1" ht="50.25" customHeight="1">
      <c r="A21" s="896"/>
      <c r="B21" s="910"/>
      <c r="C21" s="984"/>
      <c r="D21" s="222" t="s">
        <v>265</v>
      </c>
      <c r="E21" s="212"/>
      <c r="F21" s="212"/>
      <c r="G21" s="975"/>
      <c r="H21" s="217"/>
      <c r="I21" s="975"/>
      <c r="J21" s="975"/>
    </row>
    <row r="22" spans="1:10" s="5" customFormat="1" ht="50.25" customHeight="1">
      <c r="A22" s="896"/>
      <c r="B22" s="910"/>
      <c r="C22" s="984"/>
      <c r="D22" s="222" t="s">
        <v>266</v>
      </c>
      <c r="E22" s="212"/>
      <c r="F22" s="212"/>
      <c r="G22" s="975"/>
      <c r="H22" s="217"/>
      <c r="I22" s="975"/>
      <c r="J22" s="975"/>
    </row>
    <row r="23" spans="1:10" s="5" customFormat="1" ht="50.25" customHeight="1">
      <c r="A23" s="896"/>
      <c r="B23" s="910"/>
      <c r="C23" s="984"/>
      <c r="D23" s="222" t="s">
        <v>267</v>
      </c>
      <c r="E23" s="212"/>
      <c r="F23" s="212"/>
      <c r="G23" s="975"/>
      <c r="H23" s="217"/>
      <c r="I23" s="975"/>
      <c r="J23" s="975"/>
    </row>
    <row r="24" spans="1:10" s="5" customFormat="1" ht="50.25" customHeight="1">
      <c r="A24" s="896"/>
      <c r="B24" s="910"/>
      <c r="C24" s="984"/>
      <c r="D24" s="222" t="s">
        <v>268</v>
      </c>
      <c r="E24" s="212"/>
      <c r="F24" s="212"/>
      <c r="G24" s="975"/>
      <c r="H24" s="217"/>
      <c r="I24" s="975"/>
      <c r="J24" s="975"/>
    </row>
    <row r="25" spans="1:10" s="5" customFormat="1" ht="50.25" customHeight="1">
      <c r="A25" s="896"/>
      <c r="B25" s="910"/>
      <c r="C25" s="984"/>
      <c r="D25" s="222" t="s">
        <v>269</v>
      </c>
      <c r="E25" s="212" t="s">
        <v>208</v>
      </c>
      <c r="F25" s="212"/>
      <c r="G25" s="975"/>
      <c r="H25" s="217"/>
      <c r="I25" s="975"/>
      <c r="J25" s="975"/>
    </row>
    <row r="26" spans="1:10" s="5" customFormat="1" ht="50.25" customHeight="1">
      <c r="A26" s="896"/>
      <c r="B26" s="910"/>
      <c r="C26" s="984"/>
      <c r="D26" s="222" t="s">
        <v>270</v>
      </c>
      <c r="E26" s="212" t="s">
        <v>208</v>
      </c>
      <c r="F26" s="212"/>
      <c r="G26" s="975"/>
      <c r="H26" s="217"/>
      <c r="I26" s="975"/>
      <c r="J26" s="975"/>
    </row>
    <row r="27" spans="1:10" s="5" customFormat="1" ht="50.25" customHeight="1">
      <c r="A27" s="896"/>
      <c r="B27" s="910"/>
      <c r="C27" s="984"/>
      <c r="D27" s="222" t="s">
        <v>271</v>
      </c>
      <c r="E27" s="212"/>
      <c r="F27" s="212"/>
      <c r="G27" s="975"/>
      <c r="H27" s="217"/>
      <c r="I27" s="975"/>
      <c r="J27" s="975"/>
    </row>
    <row r="28" spans="1:10" s="5" customFormat="1" ht="73.5" customHeight="1">
      <c r="A28" s="896"/>
      <c r="B28" s="910"/>
      <c r="C28" s="984"/>
      <c r="D28" s="222" t="s">
        <v>272</v>
      </c>
      <c r="E28" s="212"/>
      <c r="F28" s="212"/>
      <c r="G28" s="975"/>
      <c r="H28" s="217"/>
      <c r="I28" s="975"/>
      <c r="J28" s="975"/>
    </row>
    <row r="29" spans="1:10" s="5" customFormat="1" ht="177" customHeight="1">
      <c r="A29" s="896"/>
      <c r="B29" s="910"/>
      <c r="C29" s="228" t="s">
        <v>181</v>
      </c>
      <c r="D29" s="224" t="s">
        <v>481</v>
      </c>
      <c r="E29" s="212" t="s">
        <v>215</v>
      </c>
      <c r="F29" s="212"/>
      <c r="G29" s="202" t="s">
        <v>118</v>
      </c>
      <c r="H29" s="201"/>
      <c r="I29" s="203"/>
      <c r="J29" s="204"/>
    </row>
    <row r="30" spans="1:10" s="5" customFormat="1" ht="77.25" customHeight="1">
      <c r="A30" s="892" t="s">
        <v>164</v>
      </c>
      <c r="B30" s="892" t="s">
        <v>253</v>
      </c>
      <c r="C30" s="980" t="s">
        <v>249</v>
      </c>
      <c r="D30" s="223" t="s">
        <v>279</v>
      </c>
      <c r="E30" s="214" t="s">
        <v>201</v>
      </c>
      <c r="F30" s="214" t="s">
        <v>216</v>
      </c>
      <c r="G30" s="205" t="s">
        <v>54</v>
      </c>
      <c r="H30" s="205" t="s">
        <v>50</v>
      </c>
      <c r="I30" s="983" t="s">
        <v>59</v>
      </c>
      <c r="J30" s="983" t="s">
        <v>27</v>
      </c>
    </row>
    <row r="31" spans="1:10" s="5" customFormat="1" ht="77.25" customHeight="1">
      <c r="A31" s="892"/>
      <c r="B31" s="892"/>
      <c r="C31" s="980"/>
      <c r="D31" s="223" t="s">
        <v>280</v>
      </c>
      <c r="E31" s="214" t="s">
        <v>217</v>
      </c>
      <c r="F31" s="214"/>
      <c r="G31" s="205" t="s">
        <v>55</v>
      </c>
      <c r="H31" s="205" t="s">
        <v>51</v>
      </c>
      <c r="I31" s="983"/>
      <c r="J31" s="983"/>
    </row>
    <row r="32" spans="1:10" s="5" customFormat="1" ht="77.25" customHeight="1">
      <c r="A32" s="892"/>
      <c r="B32" s="892"/>
      <c r="C32" s="980"/>
      <c r="D32" s="223" t="s">
        <v>281</v>
      </c>
      <c r="E32" s="214"/>
      <c r="F32" s="214" t="s">
        <v>218</v>
      </c>
      <c r="G32" s="205" t="s">
        <v>56</v>
      </c>
      <c r="H32" s="205" t="s">
        <v>51</v>
      </c>
      <c r="I32" s="983"/>
      <c r="J32" s="983"/>
    </row>
    <row r="33" spans="1:10" s="5" customFormat="1" ht="137.25" customHeight="1">
      <c r="A33" s="892"/>
      <c r="B33" s="892"/>
      <c r="C33" s="980"/>
      <c r="D33" s="223" t="s">
        <v>282</v>
      </c>
      <c r="E33" s="214" t="s">
        <v>219</v>
      </c>
      <c r="F33" s="214" t="s">
        <v>220</v>
      </c>
      <c r="G33" s="205" t="s">
        <v>58</v>
      </c>
      <c r="H33" s="205" t="s">
        <v>57</v>
      </c>
      <c r="I33" s="983"/>
      <c r="J33" s="983"/>
    </row>
    <row r="34" spans="1:10" s="5" customFormat="1" ht="65.25" customHeight="1">
      <c r="A34" s="892"/>
      <c r="B34" s="892"/>
      <c r="C34" s="980" t="s">
        <v>250</v>
      </c>
      <c r="D34" s="223" t="s">
        <v>283</v>
      </c>
      <c r="E34" s="214" t="s">
        <v>221</v>
      </c>
      <c r="F34" s="214" t="s">
        <v>222</v>
      </c>
      <c r="G34" s="205" t="s">
        <v>43</v>
      </c>
      <c r="H34" s="205"/>
      <c r="I34" s="983"/>
      <c r="J34" s="983"/>
    </row>
    <row r="35" spans="1:10" s="5" customFormat="1" ht="69" customHeight="1">
      <c r="A35" s="892"/>
      <c r="B35" s="892"/>
      <c r="C35" s="980"/>
      <c r="D35" s="223" t="s">
        <v>284</v>
      </c>
      <c r="E35" s="214"/>
      <c r="F35" s="214"/>
      <c r="G35" s="205" t="s">
        <v>53</v>
      </c>
      <c r="H35" s="205" t="s">
        <v>47</v>
      </c>
      <c r="I35" s="983"/>
      <c r="J35" s="983"/>
    </row>
    <row r="36" spans="1:10" s="5" customFormat="1" ht="39.75" customHeight="1">
      <c r="A36" s="892"/>
      <c r="B36" s="892"/>
      <c r="C36" s="980"/>
      <c r="D36" s="223" t="s">
        <v>285</v>
      </c>
      <c r="E36" s="214" t="s">
        <v>27</v>
      </c>
      <c r="F36" s="214" t="s">
        <v>201</v>
      </c>
      <c r="G36" s="205" t="s">
        <v>178</v>
      </c>
      <c r="H36" s="205" t="s">
        <v>48</v>
      </c>
      <c r="I36" s="983"/>
      <c r="J36" s="983"/>
    </row>
    <row r="37" spans="1:10" s="5" customFormat="1" ht="62.25" customHeight="1">
      <c r="A37" s="892"/>
      <c r="B37" s="892"/>
      <c r="C37" s="980"/>
      <c r="D37" s="223" t="s">
        <v>286</v>
      </c>
      <c r="E37" s="214" t="s">
        <v>27</v>
      </c>
      <c r="F37" s="214" t="s">
        <v>201</v>
      </c>
      <c r="G37" s="205" t="s">
        <v>52</v>
      </c>
      <c r="H37" s="205" t="s">
        <v>49</v>
      </c>
      <c r="I37" s="983"/>
      <c r="J37" s="983"/>
    </row>
    <row r="38" spans="1:10" s="5" customFormat="1" ht="164.25" customHeight="1">
      <c r="A38" s="892"/>
      <c r="B38" s="892"/>
      <c r="C38" s="980" t="s">
        <v>251</v>
      </c>
      <c r="D38" s="223" t="s">
        <v>287</v>
      </c>
      <c r="E38" s="214" t="s">
        <v>473</v>
      </c>
      <c r="F38" s="214" t="s">
        <v>224</v>
      </c>
      <c r="G38" s="206"/>
      <c r="H38" s="978" t="s">
        <v>475</v>
      </c>
      <c r="I38" s="978" t="s">
        <v>46</v>
      </c>
      <c r="J38" s="978" t="s">
        <v>27</v>
      </c>
    </row>
    <row r="39" spans="1:10" s="5" customFormat="1" ht="216.75" customHeight="1">
      <c r="A39" s="892"/>
      <c r="B39" s="892"/>
      <c r="C39" s="980"/>
      <c r="D39" s="223" t="s">
        <v>288</v>
      </c>
      <c r="E39" s="214" t="s">
        <v>474</v>
      </c>
      <c r="F39" s="214" t="s">
        <v>226</v>
      </c>
      <c r="G39" s="206" t="s">
        <v>44</v>
      </c>
      <c r="H39" s="978"/>
      <c r="I39" s="978"/>
      <c r="J39" s="978"/>
    </row>
    <row r="40" spans="1:10" s="5" customFormat="1" ht="162.75" customHeight="1">
      <c r="A40" s="892"/>
      <c r="B40" s="892"/>
      <c r="C40" s="980"/>
      <c r="D40" s="223" t="s">
        <v>289</v>
      </c>
      <c r="E40" s="214" t="s">
        <v>192</v>
      </c>
      <c r="F40" s="214" t="s">
        <v>193</v>
      </c>
      <c r="G40" s="206"/>
      <c r="H40" s="978"/>
      <c r="I40" s="978"/>
      <c r="J40" s="978"/>
    </row>
    <row r="41" spans="1:10" s="5" customFormat="1" ht="148.9" customHeight="1">
      <c r="A41" s="892"/>
      <c r="B41" s="892"/>
      <c r="C41" s="980" t="s">
        <v>252</v>
      </c>
      <c r="D41" s="223" t="s">
        <v>290</v>
      </c>
      <c r="E41" s="214"/>
      <c r="F41" s="979" t="s">
        <v>227</v>
      </c>
      <c r="G41" s="207" t="s">
        <v>165</v>
      </c>
      <c r="H41" s="978" t="s">
        <v>48</v>
      </c>
      <c r="I41" s="978" t="s">
        <v>61</v>
      </c>
      <c r="J41" s="978" t="s">
        <v>62</v>
      </c>
    </row>
    <row r="42" spans="1:10" s="5" customFormat="1" ht="216.75" customHeight="1">
      <c r="A42" s="892"/>
      <c r="B42" s="892"/>
      <c r="C42" s="980"/>
      <c r="D42" s="223" t="s">
        <v>291</v>
      </c>
      <c r="E42" s="214"/>
      <c r="F42" s="979"/>
      <c r="G42" s="207" t="s">
        <v>60</v>
      </c>
      <c r="H42" s="978"/>
      <c r="I42" s="978"/>
      <c r="J42" s="978"/>
    </row>
    <row r="43" spans="1:10" s="5" customFormat="1" ht="49.5" customHeight="1">
      <c r="A43" s="892"/>
      <c r="B43" s="892"/>
      <c r="C43" s="980" t="s">
        <v>316</v>
      </c>
      <c r="D43" s="223" t="s">
        <v>292</v>
      </c>
      <c r="E43" s="979" t="s">
        <v>228</v>
      </c>
      <c r="F43" s="979" t="s">
        <v>470</v>
      </c>
      <c r="G43" s="978" t="s">
        <v>22</v>
      </c>
      <c r="H43" s="978" t="s">
        <v>49</v>
      </c>
      <c r="I43" s="978" t="s">
        <v>61</v>
      </c>
      <c r="J43" s="978" t="s">
        <v>27</v>
      </c>
    </row>
    <row r="44" spans="1:10" s="5" customFormat="1" ht="95.25" customHeight="1">
      <c r="A44" s="892"/>
      <c r="B44" s="892"/>
      <c r="C44" s="980"/>
      <c r="D44" s="223" t="s">
        <v>293</v>
      </c>
      <c r="E44" s="979"/>
      <c r="F44" s="979"/>
      <c r="G44" s="978"/>
      <c r="H44" s="978"/>
      <c r="I44" s="978"/>
      <c r="J44" s="978"/>
    </row>
    <row r="45" spans="1:10" s="5" customFormat="1" ht="117" customHeight="1">
      <c r="A45" s="892"/>
      <c r="B45" s="892"/>
      <c r="C45" s="980" t="s">
        <v>317</v>
      </c>
      <c r="D45" s="223" t="s">
        <v>294</v>
      </c>
      <c r="E45" s="214" t="s">
        <v>27</v>
      </c>
      <c r="F45" s="981" t="s">
        <v>230</v>
      </c>
      <c r="G45" s="978" t="s">
        <v>63</v>
      </c>
      <c r="H45" s="978"/>
      <c r="I45" s="978" t="s">
        <v>64</v>
      </c>
      <c r="J45" s="978" t="s">
        <v>27</v>
      </c>
    </row>
    <row r="46" spans="1:10" s="5" customFormat="1" ht="117" customHeight="1">
      <c r="A46" s="892"/>
      <c r="B46" s="892"/>
      <c r="C46" s="980"/>
      <c r="D46" s="223" t="s">
        <v>295</v>
      </c>
      <c r="E46" s="214" t="s">
        <v>27</v>
      </c>
      <c r="F46" s="981"/>
      <c r="G46" s="978"/>
      <c r="H46" s="978"/>
      <c r="I46" s="978"/>
      <c r="J46" s="978"/>
    </row>
    <row r="47" spans="1:10" s="5" customFormat="1" ht="117" customHeight="1">
      <c r="A47" s="892"/>
      <c r="B47" s="892"/>
      <c r="C47" s="229" t="s">
        <v>318</v>
      </c>
      <c r="D47" s="223" t="s">
        <v>296</v>
      </c>
      <c r="E47" s="214"/>
      <c r="F47" s="214"/>
      <c r="G47" s="207" t="s">
        <v>65</v>
      </c>
      <c r="H47" s="207"/>
      <c r="I47" s="207" t="s">
        <v>61</v>
      </c>
      <c r="J47" s="207" t="s">
        <v>27</v>
      </c>
    </row>
    <row r="48" spans="1:10" s="5" customFormat="1" ht="61.5" customHeight="1">
      <c r="A48" s="896" t="s">
        <v>315</v>
      </c>
      <c r="B48" s="896" t="s">
        <v>277</v>
      </c>
      <c r="C48" s="973" t="s">
        <v>72</v>
      </c>
      <c r="D48" s="895" t="s">
        <v>482</v>
      </c>
      <c r="E48" s="974" t="s">
        <v>27</v>
      </c>
      <c r="F48" s="974" t="s">
        <v>27</v>
      </c>
      <c r="G48" s="208" t="s">
        <v>476</v>
      </c>
      <c r="H48" s="975"/>
      <c r="I48" s="975" t="s">
        <v>61</v>
      </c>
      <c r="J48" s="975" t="s">
        <v>27</v>
      </c>
    </row>
    <row r="49" spans="1:10" s="5" customFormat="1" ht="64.5" customHeight="1">
      <c r="A49" s="896"/>
      <c r="B49" s="896"/>
      <c r="C49" s="973"/>
      <c r="D49" s="895"/>
      <c r="E49" s="974"/>
      <c r="F49" s="974" t="s">
        <v>27</v>
      </c>
      <c r="G49" s="208" t="s">
        <v>73</v>
      </c>
      <c r="H49" s="975"/>
      <c r="I49" s="975"/>
      <c r="J49" s="975"/>
    </row>
    <row r="50" spans="1:10" s="5" customFormat="1" ht="64.5" customHeight="1">
      <c r="A50" s="896"/>
      <c r="B50" s="896"/>
      <c r="C50" s="973" t="s">
        <v>75</v>
      </c>
      <c r="D50" s="224" t="s">
        <v>301</v>
      </c>
      <c r="E50" s="212"/>
      <c r="F50" s="212"/>
      <c r="G50" s="208" t="s">
        <v>78</v>
      </c>
      <c r="H50" s="975"/>
      <c r="I50" s="975"/>
      <c r="J50" s="975"/>
    </row>
    <row r="51" spans="1:10" s="5" customFormat="1" ht="71.25" customHeight="1">
      <c r="A51" s="896"/>
      <c r="B51" s="896"/>
      <c r="C51" s="973"/>
      <c r="D51" s="224" t="s">
        <v>302</v>
      </c>
      <c r="E51" s="212" t="s">
        <v>27</v>
      </c>
      <c r="F51" s="212" t="s">
        <v>27</v>
      </c>
      <c r="G51" s="208" t="s">
        <v>79</v>
      </c>
      <c r="H51" s="975"/>
      <c r="I51" s="975"/>
      <c r="J51" s="975"/>
    </row>
    <row r="52" spans="1:10" s="5" customFormat="1" ht="73.5" customHeight="1">
      <c r="A52" s="896"/>
      <c r="B52" s="896"/>
      <c r="C52" s="973"/>
      <c r="D52" s="224" t="s">
        <v>303</v>
      </c>
      <c r="E52" s="212" t="s">
        <v>27</v>
      </c>
      <c r="F52" s="212" t="s">
        <v>27</v>
      </c>
      <c r="G52" s="208" t="s">
        <v>80</v>
      </c>
      <c r="H52" s="975"/>
      <c r="I52" s="975"/>
      <c r="J52" s="975"/>
    </row>
    <row r="53" spans="1:10" s="5" customFormat="1" ht="73.5" customHeight="1">
      <c r="A53" s="896"/>
      <c r="B53" s="896"/>
      <c r="C53" s="973" t="s">
        <v>81</v>
      </c>
      <c r="D53" s="224" t="s">
        <v>304</v>
      </c>
      <c r="E53" s="212" t="s">
        <v>194</v>
      </c>
      <c r="F53" s="212"/>
      <c r="G53" s="208" t="s">
        <v>82</v>
      </c>
      <c r="H53" s="975"/>
      <c r="I53" s="975" t="s">
        <v>84</v>
      </c>
      <c r="J53" s="975" t="s">
        <v>27</v>
      </c>
    </row>
    <row r="54" spans="1:10" s="5" customFormat="1" ht="89.25" customHeight="1">
      <c r="A54" s="896"/>
      <c r="B54" s="896"/>
      <c r="C54" s="973"/>
      <c r="D54" s="224" t="s">
        <v>305</v>
      </c>
      <c r="E54" s="212"/>
      <c r="F54" s="212"/>
      <c r="G54" s="208" t="s">
        <v>83</v>
      </c>
      <c r="H54" s="975"/>
      <c r="I54" s="975"/>
      <c r="J54" s="975"/>
    </row>
    <row r="55" spans="1:10" s="5" customFormat="1" ht="123" customHeight="1">
      <c r="A55" s="896"/>
      <c r="B55" s="896"/>
      <c r="C55" s="973"/>
      <c r="D55" s="224" t="s">
        <v>306</v>
      </c>
      <c r="E55" s="212"/>
      <c r="F55" s="212"/>
      <c r="G55" s="208" t="s">
        <v>85</v>
      </c>
      <c r="H55" s="208"/>
      <c r="I55" s="975"/>
      <c r="J55" s="975"/>
    </row>
    <row r="56" spans="1:10" s="5" customFormat="1" ht="123" customHeight="1">
      <c r="A56" s="896"/>
      <c r="B56" s="896"/>
      <c r="C56" s="973"/>
      <c r="D56" s="224" t="s">
        <v>307</v>
      </c>
      <c r="E56" s="212"/>
      <c r="F56" s="212" t="s">
        <v>477</v>
      </c>
      <c r="G56" s="208" t="s">
        <v>86</v>
      </c>
      <c r="H56" s="208"/>
      <c r="I56" s="208" t="s">
        <v>84</v>
      </c>
      <c r="J56" s="208"/>
    </row>
    <row r="57" spans="1:10" s="5" customFormat="1" ht="123" customHeight="1">
      <c r="A57" s="896"/>
      <c r="B57" s="896"/>
      <c r="C57" s="973"/>
      <c r="D57" s="224" t="s">
        <v>275</v>
      </c>
      <c r="E57" s="212"/>
      <c r="F57" s="212"/>
      <c r="G57" s="208" t="s">
        <v>87</v>
      </c>
      <c r="H57" s="208"/>
      <c r="I57" s="201" t="s">
        <v>88</v>
      </c>
      <c r="J57" s="208"/>
    </row>
    <row r="58" spans="1:10" s="5" customFormat="1" ht="123" customHeight="1">
      <c r="A58" s="896"/>
      <c r="B58" s="896" t="s">
        <v>278</v>
      </c>
      <c r="C58" s="230" t="s">
        <v>319</v>
      </c>
      <c r="D58" s="224"/>
      <c r="E58" s="212"/>
      <c r="F58" s="212"/>
      <c r="G58" s="208"/>
      <c r="H58" s="208"/>
      <c r="I58" s="201"/>
      <c r="J58" s="208"/>
    </row>
    <row r="59" spans="1:10" s="5" customFormat="1" ht="123" customHeight="1">
      <c r="A59" s="896"/>
      <c r="B59" s="896"/>
      <c r="C59" s="230" t="s">
        <v>320</v>
      </c>
      <c r="D59" s="224"/>
      <c r="E59" s="212"/>
      <c r="F59" s="212"/>
      <c r="G59" s="208"/>
      <c r="H59" s="208"/>
      <c r="I59" s="201"/>
      <c r="J59" s="208"/>
    </row>
    <row r="60" spans="1:10" s="5" customFormat="1" ht="114" customHeight="1">
      <c r="A60" s="896"/>
      <c r="B60" s="896"/>
      <c r="C60" s="230" t="s">
        <v>321</v>
      </c>
      <c r="D60" s="224"/>
      <c r="E60" s="212"/>
      <c r="F60" s="212"/>
      <c r="G60" s="208"/>
      <c r="H60" s="208"/>
      <c r="I60" s="201"/>
      <c r="J60" s="204"/>
    </row>
    <row r="61" spans="1:10" s="5" customFormat="1" ht="93.75" customHeight="1">
      <c r="A61" s="901" t="s">
        <v>71</v>
      </c>
      <c r="B61" s="901" t="s">
        <v>177</v>
      </c>
      <c r="C61" s="976" t="s">
        <v>94</v>
      </c>
      <c r="D61" s="225" t="s">
        <v>308</v>
      </c>
      <c r="E61" s="215" t="s">
        <v>196</v>
      </c>
      <c r="F61" s="215"/>
      <c r="G61" s="209" t="s">
        <v>90</v>
      </c>
      <c r="H61" s="209" t="s">
        <v>92</v>
      </c>
      <c r="I61" s="977" t="s">
        <v>93</v>
      </c>
      <c r="J61" s="972" t="s">
        <v>27</v>
      </c>
    </row>
    <row r="62" spans="1:10" s="5" customFormat="1" ht="72.75" customHeight="1">
      <c r="A62" s="901"/>
      <c r="B62" s="901"/>
      <c r="C62" s="976"/>
      <c r="D62" s="225" t="s">
        <v>309</v>
      </c>
      <c r="E62" s="215"/>
      <c r="F62" s="215" t="s">
        <v>198</v>
      </c>
      <c r="G62" s="209" t="s">
        <v>91</v>
      </c>
      <c r="H62" s="209"/>
      <c r="I62" s="977"/>
      <c r="J62" s="972"/>
    </row>
    <row r="63" spans="1:10" s="5" customFormat="1" ht="81" customHeight="1">
      <c r="A63" s="901"/>
      <c r="B63" s="901"/>
      <c r="C63" s="976"/>
      <c r="D63" s="225" t="s">
        <v>310</v>
      </c>
      <c r="E63" s="215"/>
      <c r="F63" s="215" t="s">
        <v>231</v>
      </c>
      <c r="G63" s="209" t="s">
        <v>89</v>
      </c>
      <c r="H63" s="209" t="s">
        <v>47</v>
      </c>
      <c r="I63" s="977"/>
      <c r="J63" s="972"/>
    </row>
    <row r="64" spans="1:10" s="5" customFormat="1" ht="92.25" customHeight="1">
      <c r="A64" s="901"/>
      <c r="B64" s="901"/>
      <c r="C64" s="231" t="s">
        <v>197</v>
      </c>
      <c r="D64" s="225" t="s">
        <v>311</v>
      </c>
      <c r="E64" s="215"/>
      <c r="F64" s="215" t="s">
        <v>199</v>
      </c>
      <c r="G64" s="209" t="s">
        <v>95</v>
      </c>
      <c r="H64" s="209"/>
      <c r="I64" s="210" t="s">
        <v>93</v>
      </c>
      <c r="J64" s="211" t="s">
        <v>96</v>
      </c>
    </row>
    <row r="65" spans="1:10" s="5" customFormat="1" ht="243.75" customHeight="1">
      <c r="A65" s="901"/>
      <c r="B65" s="901"/>
      <c r="C65" s="231" t="s">
        <v>254</v>
      </c>
      <c r="D65" s="225" t="s">
        <v>312</v>
      </c>
      <c r="E65" s="215"/>
      <c r="F65" s="216" t="s">
        <v>232</v>
      </c>
      <c r="G65" s="209" t="s">
        <v>98</v>
      </c>
      <c r="H65" s="209"/>
      <c r="I65" s="210" t="s">
        <v>93</v>
      </c>
      <c r="J65" s="211" t="s">
        <v>62</v>
      </c>
    </row>
    <row r="66" spans="1:10" s="5" customFormat="1" ht="129.75" customHeight="1">
      <c r="A66" s="901"/>
      <c r="B66" s="901"/>
      <c r="C66" s="976" t="s">
        <v>245</v>
      </c>
      <c r="D66" s="225" t="s">
        <v>313</v>
      </c>
      <c r="E66" s="215"/>
      <c r="F66" s="215"/>
      <c r="G66" s="209" t="s">
        <v>101</v>
      </c>
      <c r="H66" s="971" t="s">
        <v>103</v>
      </c>
      <c r="I66" s="971" t="s">
        <v>104</v>
      </c>
      <c r="J66" s="972" t="s">
        <v>100</v>
      </c>
    </row>
    <row r="67" spans="1:10" s="5" customFormat="1" ht="129.75" customHeight="1">
      <c r="A67" s="901"/>
      <c r="B67" s="901"/>
      <c r="C67" s="976"/>
      <c r="D67" s="225" t="s">
        <v>314</v>
      </c>
      <c r="E67" s="215"/>
      <c r="F67" s="215"/>
      <c r="G67" s="209" t="s">
        <v>102</v>
      </c>
      <c r="H67" s="971"/>
      <c r="I67" s="971"/>
      <c r="J67" s="972"/>
    </row>
    <row r="68" spans="1:10" s="5" customFormat="1" ht="129.75" customHeight="1">
      <c r="A68" s="901"/>
      <c r="B68" s="901"/>
      <c r="C68" s="231" t="s">
        <v>276</v>
      </c>
      <c r="D68" s="225"/>
      <c r="E68" s="215"/>
      <c r="F68" s="215"/>
      <c r="G68" s="209"/>
      <c r="H68" s="209"/>
      <c r="I68" s="209"/>
      <c r="J68" s="211"/>
    </row>
    <row r="69" spans="1:10" ht="15" customHeight="1">
      <c r="A69" s="963" t="s">
        <v>37</v>
      </c>
      <c r="B69" s="963"/>
      <c r="C69" s="963"/>
      <c r="D69" s="964" t="s">
        <v>246</v>
      </c>
      <c r="E69" s="965" t="s">
        <v>471</v>
      </c>
      <c r="F69" s="968">
        <v>44994</v>
      </c>
      <c r="G69" s="963" t="s">
        <v>38</v>
      </c>
      <c r="H69" s="963"/>
      <c r="I69" s="963"/>
      <c r="J69" s="963"/>
    </row>
    <row r="70" spans="1:10" ht="15" customHeight="1">
      <c r="A70" s="963"/>
      <c r="B70" s="963"/>
      <c r="C70" s="963"/>
      <c r="D70" s="964"/>
      <c r="E70" s="966"/>
      <c r="F70" s="969"/>
      <c r="G70" s="963"/>
      <c r="H70" s="963"/>
      <c r="I70" s="963"/>
      <c r="J70" s="963"/>
    </row>
    <row r="71" spans="1:10" ht="15" customHeight="1">
      <c r="A71" s="963" t="s">
        <v>174</v>
      </c>
      <c r="B71" s="963"/>
      <c r="C71" s="963"/>
      <c r="D71" s="964"/>
      <c r="E71" s="966"/>
      <c r="F71" s="969"/>
      <c r="G71" s="963" t="s">
        <v>39</v>
      </c>
      <c r="H71" s="963"/>
      <c r="I71" s="963"/>
      <c r="J71" s="963"/>
    </row>
    <row r="72" spans="1:10" ht="15" customHeight="1">
      <c r="A72" s="963"/>
      <c r="B72" s="963"/>
      <c r="C72" s="963"/>
      <c r="D72" s="964"/>
      <c r="E72" s="967"/>
      <c r="F72" s="970"/>
      <c r="G72" s="963"/>
      <c r="H72" s="963"/>
      <c r="I72" s="963"/>
      <c r="J72" s="963"/>
    </row>
    <row r="73" spans="1:10">
      <c r="A73" s="34"/>
      <c r="B73" s="220"/>
      <c r="C73" s="232"/>
      <c r="I73" s="2"/>
    </row>
    <row r="74" spans="1:10">
      <c r="A74" s="34"/>
      <c r="B74" s="220"/>
      <c r="C74" s="232"/>
      <c r="I74" s="2"/>
    </row>
    <row r="75" spans="1:10">
      <c r="A75" s="34"/>
      <c r="B75" s="220"/>
      <c r="C75" s="232"/>
      <c r="I75" s="2"/>
    </row>
    <row r="76" spans="1:10">
      <c r="A76" s="34"/>
      <c r="B76" s="220"/>
      <c r="C76" s="232"/>
      <c r="I76" s="2"/>
    </row>
    <row r="77" spans="1:10">
      <c r="A77" s="34"/>
      <c r="B77" s="220"/>
      <c r="C77" s="232"/>
      <c r="I77" s="2"/>
    </row>
    <row r="78" spans="1:10">
      <c r="A78" s="34"/>
      <c r="B78" s="220"/>
      <c r="C78" s="232"/>
      <c r="I78" s="2"/>
    </row>
    <row r="79" spans="1:10">
      <c r="A79" s="34"/>
      <c r="B79" s="220"/>
      <c r="C79" s="232"/>
      <c r="I79" s="2"/>
    </row>
    <row r="80" spans="1:10">
      <c r="A80" s="34"/>
      <c r="B80" s="220"/>
      <c r="C80" s="232"/>
      <c r="I80" s="2"/>
    </row>
    <row r="81" spans="1:9">
      <c r="A81" s="34"/>
      <c r="B81" s="220"/>
      <c r="C81" s="232"/>
      <c r="I81" s="2"/>
    </row>
    <row r="82" spans="1:9">
      <c r="A82" s="34"/>
      <c r="B82" s="220"/>
      <c r="C82" s="232"/>
      <c r="I82" s="2"/>
    </row>
    <row r="83" spans="1:9">
      <c r="A83" s="34"/>
      <c r="B83" s="220"/>
      <c r="C83" s="232"/>
      <c r="I83" s="2"/>
    </row>
    <row r="84" spans="1:9">
      <c r="A84" s="34"/>
      <c r="B84" s="220"/>
      <c r="C84" s="233"/>
      <c r="I84" s="2"/>
    </row>
    <row r="85" spans="1:9">
      <c r="A85" s="34"/>
      <c r="B85" s="220"/>
      <c r="C85" s="232"/>
      <c r="I85" s="2"/>
    </row>
    <row r="86" spans="1:9">
      <c r="A86" s="34"/>
      <c r="B86" s="220"/>
      <c r="C86" s="232"/>
      <c r="I86" s="2"/>
    </row>
    <row r="87" spans="1:9">
      <c r="A87" s="34"/>
      <c r="B87" s="220"/>
      <c r="C87" s="232"/>
      <c r="I87" s="2"/>
    </row>
    <row r="88" spans="1:9">
      <c r="A88" s="34"/>
      <c r="B88" s="220"/>
      <c r="C88" s="232"/>
      <c r="I88" s="2"/>
    </row>
    <row r="89" spans="1:9">
      <c r="A89" s="34"/>
      <c r="B89" s="220"/>
      <c r="C89" s="232"/>
      <c r="I89" s="2"/>
    </row>
    <row r="90" spans="1:9">
      <c r="A90" s="34"/>
      <c r="B90" s="220"/>
      <c r="C90" s="232"/>
      <c r="I90" s="2"/>
    </row>
    <row r="91" spans="1:9">
      <c r="A91" s="34"/>
      <c r="B91" s="220"/>
      <c r="C91" s="232"/>
      <c r="I91" s="2"/>
    </row>
    <row r="92" spans="1:9">
      <c r="A92" s="34"/>
      <c r="B92" s="220"/>
      <c r="C92" s="232"/>
      <c r="I92" s="2"/>
    </row>
    <row r="93" spans="1:9">
      <c r="A93" s="34"/>
      <c r="B93" s="220"/>
      <c r="C93" s="232"/>
      <c r="I93" s="2"/>
    </row>
    <row r="94" spans="1:9">
      <c r="A94" s="34"/>
      <c r="B94" s="220"/>
      <c r="C94" s="232"/>
      <c r="I94" s="2"/>
    </row>
    <row r="95" spans="1:9">
      <c r="A95" s="34"/>
      <c r="B95" s="220"/>
      <c r="C95" s="232"/>
      <c r="I95" s="2"/>
    </row>
    <row r="96" spans="1:9">
      <c r="A96" s="34"/>
      <c r="B96" s="220"/>
      <c r="C96" s="232"/>
      <c r="I96" s="2"/>
    </row>
    <row r="97" spans="1:9">
      <c r="A97" s="34"/>
      <c r="B97" s="220"/>
      <c r="C97" s="232"/>
      <c r="I97" s="2"/>
    </row>
    <row r="98" spans="1:9">
      <c r="A98" s="34"/>
      <c r="B98" s="220"/>
      <c r="C98" s="232"/>
      <c r="I98" s="2"/>
    </row>
    <row r="99" spans="1:9">
      <c r="A99" s="34"/>
      <c r="B99" s="220"/>
      <c r="C99" s="232"/>
      <c r="I99" s="2"/>
    </row>
    <row r="100" spans="1:9">
      <c r="A100" s="34"/>
      <c r="B100" s="220"/>
      <c r="C100" s="232"/>
      <c r="I100" s="2"/>
    </row>
    <row r="101" spans="1:9">
      <c r="A101" s="34"/>
      <c r="B101" s="220"/>
      <c r="C101" s="232"/>
      <c r="I101" s="2"/>
    </row>
    <row r="102" spans="1:9">
      <c r="A102" s="34"/>
      <c r="B102" s="220"/>
      <c r="C102" s="232"/>
      <c r="I102" s="2"/>
    </row>
    <row r="103" spans="1:9">
      <c r="A103" s="34"/>
      <c r="B103" s="220"/>
      <c r="C103" s="232"/>
      <c r="I103" s="2"/>
    </row>
    <row r="104" spans="1:9">
      <c r="A104" s="34"/>
      <c r="B104" s="220"/>
      <c r="C104" s="232"/>
      <c r="I104" s="2"/>
    </row>
    <row r="105" spans="1:9">
      <c r="A105" s="34"/>
      <c r="B105" s="220"/>
      <c r="C105" s="232"/>
      <c r="I105" s="2"/>
    </row>
    <row r="106" spans="1:9">
      <c r="A106" s="34"/>
      <c r="B106" s="220"/>
      <c r="C106" s="232"/>
      <c r="I106" s="2"/>
    </row>
    <row r="107" spans="1:9">
      <c r="A107" s="34"/>
      <c r="B107" s="220"/>
      <c r="C107" s="232"/>
      <c r="I107" s="2"/>
    </row>
    <row r="108" spans="1:9">
      <c r="A108" s="34"/>
      <c r="B108" s="220"/>
      <c r="C108" s="232"/>
      <c r="I108" s="2"/>
    </row>
    <row r="109" spans="1:9">
      <c r="A109" s="34"/>
      <c r="B109" s="220"/>
      <c r="C109" s="232"/>
      <c r="I109" s="2"/>
    </row>
    <row r="110" spans="1:9">
      <c r="A110" s="34"/>
      <c r="B110" s="220"/>
      <c r="C110" s="232"/>
      <c r="I110" s="2"/>
    </row>
    <row r="111" spans="1:9">
      <c r="A111" s="34"/>
      <c r="B111" s="220"/>
      <c r="C111" s="232"/>
      <c r="I111" s="2"/>
    </row>
    <row r="112" spans="1:9">
      <c r="A112" s="34"/>
      <c r="B112" s="220"/>
      <c r="C112" s="232"/>
      <c r="I112" s="2"/>
    </row>
    <row r="113" spans="1:9">
      <c r="A113" s="34"/>
      <c r="B113" s="220"/>
      <c r="C113" s="232"/>
      <c r="I113" s="2"/>
    </row>
    <row r="114" spans="1:9">
      <c r="A114" s="34"/>
      <c r="B114" s="220"/>
      <c r="C114" s="232"/>
      <c r="I114" s="2"/>
    </row>
    <row r="115" spans="1:9">
      <c r="A115" s="34"/>
      <c r="B115" s="220"/>
      <c r="C115" s="232"/>
      <c r="I115" s="2"/>
    </row>
    <row r="116" spans="1:9">
      <c r="A116" s="34"/>
      <c r="B116" s="220"/>
      <c r="C116" s="232"/>
      <c r="I116" s="2"/>
    </row>
    <row r="117" spans="1:9">
      <c r="A117" s="34"/>
      <c r="B117" s="220"/>
      <c r="C117" s="232"/>
      <c r="I117" s="2"/>
    </row>
    <row r="118" spans="1:9">
      <c r="A118" s="34"/>
      <c r="B118" s="220"/>
      <c r="C118" s="232"/>
      <c r="I118" s="2"/>
    </row>
    <row r="119" spans="1:9">
      <c r="A119" s="34"/>
      <c r="B119" s="220"/>
      <c r="C119" s="232"/>
      <c r="I119" s="2"/>
    </row>
    <row r="120" spans="1:9">
      <c r="A120" s="34"/>
      <c r="B120" s="220"/>
      <c r="C120" s="232"/>
      <c r="I120" s="2"/>
    </row>
    <row r="121" spans="1:9">
      <c r="A121" s="34"/>
      <c r="B121" s="220"/>
      <c r="C121" s="232"/>
      <c r="I121" s="2"/>
    </row>
    <row r="122" spans="1:9">
      <c r="A122" s="34"/>
      <c r="B122" s="220"/>
      <c r="C122" s="232"/>
      <c r="I122" s="2"/>
    </row>
    <row r="123" spans="1:9">
      <c r="A123" s="34"/>
      <c r="B123" s="220"/>
      <c r="C123" s="232"/>
      <c r="I123" s="2"/>
    </row>
    <row r="124" spans="1:9">
      <c r="A124" s="34"/>
      <c r="B124" s="220"/>
      <c r="C124" s="232"/>
      <c r="I124" s="2"/>
    </row>
    <row r="125" spans="1:9">
      <c r="A125" s="34"/>
      <c r="B125" s="220"/>
      <c r="C125" s="232"/>
      <c r="I125" s="2"/>
    </row>
    <row r="126" spans="1:9">
      <c r="A126" s="34"/>
      <c r="B126" s="220"/>
      <c r="C126" s="232"/>
      <c r="I126" s="2"/>
    </row>
    <row r="127" spans="1:9">
      <c r="A127" s="34"/>
      <c r="B127" s="220"/>
      <c r="C127" s="232"/>
      <c r="I127" s="2"/>
    </row>
    <row r="128" spans="1:9">
      <c r="A128" s="34"/>
      <c r="B128" s="220"/>
      <c r="C128" s="232"/>
      <c r="I128" s="2"/>
    </row>
    <row r="129" spans="1:9">
      <c r="A129" s="34"/>
      <c r="B129" s="220"/>
      <c r="C129" s="232"/>
      <c r="I129" s="2"/>
    </row>
    <row r="130" spans="1:9">
      <c r="A130" s="34"/>
      <c r="B130" s="220"/>
      <c r="C130" s="232"/>
      <c r="I130" s="2"/>
    </row>
    <row r="131" spans="1:9">
      <c r="A131" s="34"/>
      <c r="B131" s="220"/>
      <c r="C131" s="232"/>
      <c r="I131" s="2"/>
    </row>
    <row r="132" spans="1:9">
      <c r="A132" s="34"/>
      <c r="B132" s="220"/>
      <c r="C132" s="232"/>
      <c r="I132" s="2"/>
    </row>
    <row r="133" spans="1:9">
      <c r="A133" s="34"/>
      <c r="B133" s="220"/>
      <c r="C133" s="232"/>
      <c r="I133" s="2"/>
    </row>
    <row r="134" spans="1:9">
      <c r="A134" s="34"/>
      <c r="B134" s="220"/>
      <c r="C134" s="232"/>
      <c r="I134" s="2"/>
    </row>
    <row r="135" spans="1:9">
      <c r="A135" s="34"/>
      <c r="B135" s="220"/>
      <c r="C135" s="232"/>
      <c r="I135" s="2"/>
    </row>
    <row r="136" spans="1:9">
      <c r="A136" s="34"/>
      <c r="B136" s="220"/>
      <c r="C136" s="232"/>
      <c r="I136" s="2"/>
    </row>
    <row r="137" spans="1:9">
      <c r="A137" s="34"/>
      <c r="B137" s="220"/>
      <c r="C137" s="232"/>
      <c r="I137" s="2"/>
    </row>
    <row r="138" spans="1:9">
      <c r="A138" s="34"/>
      <c r="B138" s="220"/>
      <c r="C138" s="232"/>
      <c r="I138" s="2"/>
    </row>
    <row r="139" spans="1:9">
      <c r="A139" s="34"/>
      <c r="B139" s="220"/>
      <c r="C139" s="232"/>
      <c r="I139" s="2"/>
    </row>
    <row r="140" spans="1:9">
      <c r="A140" s="34"/>
      <c r="B140" s="220"/>
      <c r="C140" s="232"/>
      <c r="I140" s="2"/>
    </row>
    <row r="141" spans="1:9">
      <c r="A141" s="34"/>
      <c r="B141" s="220"/>
      <c r="C141" s="232"/>
      <c r="I141" s="2"/>
    </row>
    <row r="142" spans="1:9">
      <c r="A142" s="34"/>
      <c r="B142" s="220"/>
      <c r="C142" s="232"/>
      <c r="I142" s="2"/>
    </row>
    <row r="143" spans="1:9">
      <c r="A143" s="34"/>
      <c r="B143" s="220"/>
      <c r="C143" s="232"/>
      <c r="I143" s="2"/>
    </row>
    <row r="144" spans="1:9">
      <c r="A144" s="34"/>
      <c r="B144" s="220"/>
      <c r="C144" s="232"/>
      <c r="I144" s="2"/>
    </row>
    <row r="145" spans="1:9">
      <c r="A145" s="34"/>
      <c r="B145" s="220"/>
      <c r="C145" s="232"/>
      <c r="I145" s="2"/>
    </row>
    <row r="146" spans="1:9">
      <c r="A146" s="34"/>
      <c r="B146" s="220"/>
      <c r="C146" s="232"/>
      <c r="I146" s="2"/>
    </row>
    <row r="147" spans="1:9">
      <c r="A147" s="34"/>
      <c r="B147" s="220"/>
      <c r="C147" s="232"/>
      <c r="I147" s="2"/>
    </row>
    <row r="148" spans="1:9">
      <c r="A148" s="34"/>
      <c r="B148" s="220"/>
      <c r="C148" s="232"/>
      <c r="I148" s="2"/>
    </row>
    <row r="149" spans="1:9">
      <c r="A149" s="34"/>
      <c r="B149" s="220"/>
      <c r="C149" s="232"/>
      <c r="I149" s="2"/>
    </row>
    <row r="150" spans="1:9">
      <c r="A150" s="34"/>
      <c r="B150" s="220"/>
      <c r="C150" s="232"/>
      <c r="I150" s="2"/>
    </row>
    <row r="151" spans="1:9">
      <c r="A151" s="34"/>
      <c r="B151" s="220"/>
      <c r="C151" s="232"/>
      <c r="I151" s="2"/>
    </row>
    <row r="152" spans="1:9">
      <c r="A152" s="34"/>
      <c r="B152" s="220"/>
      <c r="C152" s="232"/>
      <c r="I152" s="2"/>
    </row>
    <row r="153" spans="1:9">
      <c r="A153" s="34"/>
      <c r="B153" s="220"/>
      <c r="C153" s="232"/>
      <c r="I153" s="2"/>
    </row>
    <row r="154" spans="1:9">
      <c r="A154" s="34"/>
      <c r="B154" s="220"/>
      <c r="C154" s="232"/>
      <c r="I154" s="2"/>
    </row>
    <row r="155" spans="1:9">
      <c r="A155" s="34"/>
      <c r="B155" s="220"/>
      <c r="C155" s="232"/>
      <c r="I155" s="2"/>
    </row>
    <row r="156" spans="1:9">
      <c r="A156" s="34"/>
      <c r="B156" s="220"/>
      <c r="C156" s="232"/>
      <c r="I156" s="2"/>
    </row>
    <row r="157" spans="1:9">
      <c r="A157" s="34"/>
      <c r="B157" s="220"/>
      <c r="C157" s="232"/>
      <c r="I157" s="2"/>
    </row>
    <row r="158" spans="1:9">
      <c r="A158" s="34"/>
      <c r="B158" s="220"/>
      <c r="C158" s="232"/>
      <c r="I158" s="2"/>
    </row>
    <row r="159" spans="1:9">
      <c r="A159" s="34"/>
      <c r="B159" s="220"/>
      <c r="C159" s="232"/>
      <c r="I159" s="2"/>
    </row>
    <row r="160" spans="1:9">
      <c r="A160" s="34"/>
      <c r="B160" s="220"/>
      <c r="C160" s="232"/>
      <c r="I160" s="2"/>
    </row>
    <row r="161" spans="1:9">
      <c r="A161" s="34"/>
      <c r="B161" s="220"/>
      <c r="C161" s="232"/>
      <c r="I161" s="2"/>
    </row>
    <row r="162" spans="1:9">
      <c r="A162" s="34"/>
      <c r="B162" s="220"/>
      <c r="C162" s="232"/>
      <c r="I162" s="2"/>
    </row>
    <row r="163" spans="1:9">
      <c r="A163" s="34"/>
      <c r="B163" s="220"/>
      <c r="C163" s="232"/>
      <c r="I163" s="2"/>
    </row>
    <row r="164" spans="1:9">
      <c r="A164" s="34"/>
      <c r="B164" s="220"/>
      <c r="C164" s="232"/>
      <c r="I164" s="2"/>
    </row>
    <row r="165" spans="1:9">
      <c r="A165" s="34"/>
      <c r="B165" s="220"/>
      <c r="C165" s="232"/>
      <c r="I165" s="2"/>
    </row>
    <row r="166" spans="1:9">
      <c r="A166" s="34"/>
      <c r="B166" s="220"/>
      <c r="C166" s="232"/>
      <c r="I166" s="2"/>
    </row>
    <row r="167" spans="1:9">
      <c r="A167" s="34"/>
      <c r="B167" s="220"/>
      <c r="C167" s="232"/>
      <c r="I167" s="2"/>
    </row>
    <row r="168" spans="1:9">
      <c r="A168" s="34"/>
      <c r="B168" s="220"/>
      <c r="C168" s="232"/>
      <c r="I168" s="2"/>
    </row>
    <row r="169" spans="1:9">
      <c r="A169" s="34"/>
      <c r="B169" s="220"/>
      <c r="C169" s="232"/>
      <c r="I169" s="2"/>
    </row>
    <row r="170" spans="1:9">
      <c r="A170" s="34"/>
      <c r="B170" s="220"/>
      <c r="C170" s="232"/>
      <c r="I170" s="2"/>
    </row>
    <row r="171" spans="1:9">
      <c r="A171" s="34"/>
      <c r="B171" s="220"/>
      <c r="C171" s="232"/>
      <c r="I171" s="2"/>
    </row>
    <row r="172" spans="1:9">
      <c r="A172" s="34"/>
      <c r="B172" s="220"/>
      <c r="C172" s="232"/>
      <c r="I172" s="2"/>
    </row>
    <row r="173" spans="1:9">
      <c r="A173" s="34"/>
      <c r="B173" s="220"/>
      <c r="C173" s="232"/>
      <c r="I173" s="2"/>
    </row>
    <row r="174" spans="1:9">
      <c r="A174" s="34"/>
      <c r="B174" s="220"/>
      <c r="C174" s="232"/>
      <c r="I174" s="2"/>
    </row>
    <row r="175" spans="1:9">
      <c r="A175" s="34"/>
      <c r="B175" s="220"/>
      <c r="C175" s="232"/>
      <c r="I175" s="2"/>
    </row>
    <row r="176" spans="1:9">
      <c r="A176" s="34"/>
      <c r="B176" s="220"/>
      <c r="C176" s="232"/>
      <c r="I176" s="2"/>
    </row>
    <row r="177" spans="1:9">
      <c r="A177" s="34"/>
      <c r="B177" s="220"/>
      <c r="C177" s="232"/>
      <c r="I177" s="2"/>
    </row>
    <row r="178" spans="1:9">
      <c r="A178" s="34"/>
      <c r="B178" s="220"/>
      <c r="C178" s="232"/>
      <c r="I178" s="2"/>
    </row>
    <row r="179" spans="1:9">
      <c r="A179" s="34"/>
      <c r="B179" s="220"/>
      <c r="C179" s="232"/>
      <c r="I179" s="2"/>
    </row>
    <row r="180" spans="1:9">
      <c r="I180" s="2"/>
    </row>
    <row r="181" spans="1:9">
      <c r="I181" s="2"/>
    </row>
    <row r="182" spans="1:9">
      <c r="I182" s="2"/>
    </row>
    <row r="183" spans="1:9">
      <c r="I183" s="2"/>
    </row>
    <row r="184" spans="1:9">
      <c r="I184" s="2"/>
    </row>
    <row r="185" spans="1:9">
      <c r="I185" s="2"/>
    </row>
    <row r="186" spans="1:9">
      <c r="I186" s="2"/>
    </row>
    <row r="187" spans="1:9">
      <c r="I187" s="2"/>
    </row>
    <row r="188" spans="1:9">
      <c r="I188" s="2"/>
    </row>
    <row r="189" spans="1:9">
      <c r="I189" s="2"/>
    </row>
    <row r="190" spans="1:9">
      <c r="I190" s="2"/>
    </row>
    <row r="191" spans="1:9">
      <c r="I191" s="2"/>
    </row>
    <row r="192" spans="1:9">
      <c r="I192" s="2"/>
    </row>
  </sheetData>
  <mergeCells count="77">
    <mergeCell ref="B58:B60"/>
    <mergeCell ref="A61:A68"/>
    <mergeCell ref="B61:B68"/>
    <mergeCell ref="B48:B57"/>
    <mergeCell ref="C53:C57"/>
    <mergeCell ref="C50:C52"/>
    <mergeCell ref="C66:C67"/>
    <mergeCell ref="C10:C28"/>
    <mergeCell ref="G10:G28"/>
    <mergeCell ref="I10:I28"/>
    <mergeCell ref="J10:J28"/>
    <mergeCell ref="A1:K1"/>
    <mergeCell ref="A3:J3"/>
    <mergeCell ref="A5:A29"/>
    <mergeCell ref="B5:B29"/>
    <mergeCell ref="C5:C6"/>
    <mergeCell ref="G5:G6"/>
    <mergeCell ref="H5:H6"/>
    <mergeCell ref="I5:I6"/>
    <mergeCell ref="J5:J6"/>
    <mergeCell ref="C7:C8"/>
    <mergeCell ref="G7:G8"/>
    <mergeCell ref="H7:H8"/>
    <mergeCell ref="I7:I8"/>
    <mergeCell ref="J7:J8"/>
    <mergeCell ref="A30:A47"/>
    <mergeCell ref="B30:B47"/>
    <mergeCell ref="C30:C33"/>
    <mergeCell ref="I30:I37"/>
    <mergeCell ref="J30:J37"/>
    <mergeCell ref="C34:C37"/>
    <mergeCell ref="C38:C40"/>
    <mergeCell ref="H38:H40"/>
    <mergeCell ref="I38:I40"/>
    <mergeCell ref="J38:J40"/>
    <mergeCell ref="C41:C42"/>
    <mergeCell ref="F41:F42"/>
    <mergeCell ref="H41:H42"/>
    <mergeCell ref="C43:C44"/>
    <mergeCell ref="E43:E44"/>
    <mergeCell ref="F43:F44"/>
    <mergeCell ref="G43:G44"/>
    <mergeCell ref="H43:H44"/>
    <mergeCell ref="C45:C46"/>
    <mergeCell ref="F45:F46"/>
    <mergeCell ref="G45:G46"/>
    <mergeCell ref="H45:H46"/>
    <mergeCell ref="I45:I46"/>
    <mergeCell ref="I53:I55"/>
    <mergeCell ref="I41:I42"/>
    <mergeCell ref="J41:J42"/>
    <mergeCell ref="I43:I44"/>
    <mergeCell ref="J43:J44"/>
    <mergeCell ref="J45:J46"/>
    <mergeCell ref="H66:H67"/>
    <mergeCell ref="I66:I67"/>
    <mergeCell ref="J66:J67"/>
    <mergeCell ref="A48:A60"/>
    <mergeCell ref="C48:C49"/>
    <mergeCell ref="D48:D49"/>
    <mergeCell ref="E48:E49"/>
    <mergeCell ref="F48:F49"/>
    <mergeCell ref="J53:J55"/>
    <mergeCell ref="C61:C63"/>
    <mergeCell ref="I61:I63"/>
    <mergeCell ref="J61:J63"/>
    <mergeCell ref="H48:H52"/>
    <mergeCell ref="I48:I52"/>
    <mergeCell ref="J48:J52"/>
    <mergeCell ref="H53:H54"/>
    <mergeCell ref="A69:C70"/>
    <mergeCell ref="D69:D72"/>
    <mergeCell ref="G69:J70"/>
    <mergeCell ref="A71:C72"/>
    <mergeCell ref="G71:J72"/>
    <mergeCell ref="E69:E72"/>
    <mergeCell ref="F69:F72"/>
  </mergeCells>
  <pageMargins left="0.7" right="0.7" top="0.75" bottom="0.75" header="0.3" footer="0.3"/>
  <pageSetup paperSize="9" scale="76" orientation="landscape" horizontalDpi="1200" verticalDpi="1200" r:id="rId1"/>
  <drawing r:id="rId2"/>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4C3431-350B-4C57-ACA6-2228E0069025}">
  <dimension ref="A1"/>
  <sheetViews>
    <sheetView workbookViewId="0">
      <selection activeCell="D5" sqref="D5"/>
    </sheetView>
  </sheetViews>
  <sheetFormatPr baseColWidth="10" defaultRowHeight="15"/>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M191"/>
  <sheetViews>
    <sheetView zoomScale="70" zoomScaleNormal="70" workbookViewId="0">
      <pane xSplit="4" ySplit="2" topLeftCell="M3" activePane="bottomRight" state="frozen"/>
      <selection pane="topRight" activeCell="E1" sqref="E1"/>
      <selection pane="bottomLeft" activeCell="A3" sqref="A3"/>
      <selection pane="bottomRight" activeCell="T7" sqref="T7"/>
    </sheetView>
  </sheetViews>
  <sheetFormatPr baseColWidth="10" defaultColWidth="11.28515625" defaultRowHeight="12"/>
  <cols>
    <col min="1" max="1" width="5.7109375" style="3" customWidth="1"/>
    <col min="2" max="2" width="19.7109375" style="121" customWidth="1"/>
    <col min="3" max="3" width="27.28515625" style="4" customWidth="1"/>
    <col min="4" max="4" width="50.28515625" style="4" customWidth="1"/>
    <col min="5" max="6" width="26.42578125" style="4" customWidth="1"/>
    <col min="7" max="9" width="23.7109375" style="4" customWidth="1"/>
    <col min="10" max="12" width="19.42578125" style="4" customWidth="1"/>
    <col min="13" max="13" width="27.140625" style="4" bestFit="1" customWidth="1"/>
    <col min="14" max="16384" width="11.28515625" style="4"/>
  </cols>
  <sheetData>
    <row r="1" spans="1:13" s="5" customFormat="1" ht="53.25" customHeight="1">
      <c r="A1" s="988" t="s">
        <v>375</v>
      </c>
      <c r="B1" s="988"/>
      <c r="C1" s="988"/>
      <c r="D1" s="988"/>
      <c r="E1" s="989" t="s">
        <v>376</v>
      </c>
      <c r="F1" s="989"/>
      <c r="G1" s="990" t="s">
        <v>382</v>
      </c>
      <c r="H1" s="991"/>
      <c r="I1" s="991"/>
      <c r="J1" s="990" t="s">
        <v>383</v>
      </c>
      <c r="K1" s="991"/>
      <c r="L1" s="991"/>
      <c r="M1" s="991"/>
    </row>
    <row r="2" spans="1:13" s="5" customFormat="1" ht="53.25" customHeight="1" thickBot="1">
      <c r="A2" s="191"/>
      <c r="B2" s="192"/>
      <c r="C2" s="192"/>
      <c r="D2" s="192"/>
      <c r="E2" s="193" t="s">
        <v>377</v>
      </c>
      <c r="F2" s="193" t="s">
        <v>378</v>
      </c>
      <c r="G2" s="193" t="s">
        <v>380</v>
      </c>
      <c r="H2" s="193" t="s">
        <v>379</v>
      </c>
      <c r="I2" s="193" t="s">
        <v>381</v>
      </c>
      <c r="J2" s="193" t="s">
        <v>384</v>
      </c>
      <c r="K2" s="193" t="s">
        <v>385</v>
      </c>
      <c r="L2" s="193" t="s">
        <v>386</v>
      </c>
      <c r="M2" s="193" t="s">
        <v>387</v>
      </c>
    </row>
    <row r="3" spans="1:13" s="5" customFormat="1" ht="53.25" customHeight="1" thickTop="1" thickBot="1">
      <c r="A3" s="173" t="s">
        <v>1</v>
      </c>
      <c r="B3" s="173" t="s">
        <v>2</v>
      </c>
      <c r="C3" s="173" t="s">
        <v>3</v>
      </c>
      <c r="D3" s="194" t="s">
        <v>41</v>
      </c>
      <c r="E3" s="197"/>
      <c r="F3" s="197"/>
      <c r="G3" s="197"/>
      <c r="H3" s="197"/>
      <c r="I3" s="197"/>
      <c r="J3" s="197"/>
      <c r="K3" s="197"/>
      <c r="L3" s="197"/>
      <c r="M3" s="197"/>
    </row>
    <row r="4" spans="1:13" s="5" customFormat="1" ht="36" customHeight="1" thickTop="1">
      <c r="A4" s="992" t="s">
        <v>69</v>
      </c>
      <c r="B4" s="995" t="s">
        <v>408</v>
      </c>
      <c r="C4" s="998" t="s">
        <v>413</v>
      </c>
      <c r="D4" s="195" t="s">
        <v>414</v>
      </c>
      <c r="E4" s="197"/>
      <c r="F4" s="197"/>
      <c r="G4" s="197"/>
      <c r="H4" s="197"/>
      <c r="I4" s="197"/>
      <c r="J4" s="197"/>
      <c r="K4" s="197"/>
      <c r="L4" s="197"/>
      <c r="M4" s="197"/>
    </row>
    <row r="5" spans="1:13" s="5" customFormat="1" ht="29.25" customHeight="1">
      <c r="A5" s="993"/>
      <c r="B5" s="996"/>
      <c r="C5" s="999"/>
      <c r="D5" s="195" t="s">
        <v>415</v>
      </c>
      <c r="E5" s="197"/>
      <c r="F5" s="197"/>
      <c r="G5" s="197"/>
      <c r="H5" s="197"/>
      <c r="I5" s="197"/>
      <c r="J5" s="197"/>
      <c r="K5" s="197"/>
      <c r="L5" s="197"/>
      <c r="M5" s="197"/>
    </row>
    <row r="6" spans="1:13" s="5" customFormat="1" ht="38.25" customHeight="1">
      <c r="A6" s="993"/>
      <c r="B6" s="996"/>
      <c r="C6" s="1000" t="s">
        <v>416</v>
      </c>
      <c r="D6" s="195" t="s">
        <v>417</v>
      </c>
      <c r="E6" s="197"/>
      <c r="F6" s="197"/>
      <c r="G6" s="197"/>
      <c r="H6" s="197"/>
      <c r="I6" s="197"/>
      <c r="J6" s="197"/>
      <c r="K6" s="197"/>
      <c r="L6" s="197"/>
      <c r="M6" s="197"/>
    </row>
    <row r="7" spans="1:13" s="5" customFormat="1" ht="48.75" customHeight="1">
      <c r="A7" s="993"/>
      <c r="B7" s="996"/>
      <c r="C7" s="1000"/>
      <c r="D7" s="195" t="s">
        <v>419</v>
      </c>
      <c r="E7" s="197"/>
      <c r="F7" s="197"/>
      <c r="G7" s="197"/>
      <c r="H7" s="197"/>
      <c r="I7" s="197"/>
      <c r="J7" s="197"/>
      <c r="K7" s="197"/>
      <c r="L7" s="197"/>
      <c r="M7" s="197"/>
    </row>
    <row r="8" spans="1:13" s="5" customFormat="1" ht="98.25" customHeight="1">
      <c r="A8" s="993"/>
      <c r="B8" s="996"/>
      <c r="C8" s="175" t="s">
        <v>418</v>
      </c>
      <c r="D8" s="195" t="s">
        <v>420</v>
      </c>
      <c r="E8" s="197"/>
      <c r="F8" s="197"/>
      <c r="G8" s="197"/>
      <c r="H8" s="197"/>
      <c r="I8" s="197"/>
      <c r="J8" s="197"/>
      <c r="K8" s="197"/>
      <c r="L8" s="197"/>
      <c r="M8" s="197"/>
    </row>
    <row r="9" spans="1:13" s="5" customFormat="1" ht="35.25" customHeight="1">
      <c r="A9" s="993"/>
      <c r="B9" s="996"/>
      <c r="C9" s="1001" t="s">
        <v>423</v>
      </c>
      <c r="D9" s="196" t="s">
        <v>389</v>
      </c>
      <c r="E9" s="197"/>
      <c r="F9" s="197"/>
      <c r="G9" s="197"/>
      <c r="H9" s="197"/>
      <c r="I9" s="197"/>
      <c r="J9" s="197"/>
      <c r="K9" s="197"/>
      <c r="L9" s="197"/>
      <c r="M9" s="197"/>
    </row>
    <row r="10" spans="1:13" s="5" customFormat="1" ht="30">
      <c r="A10" s="993"/>
      <c r="B10" s="996"/>
      <c r="C10" s="1002"/>
      <c r="D10" s="196" t="s">
        <v>390</v>
      </c>
      <c r="E10" s="197"/>
      <c r="F10" s="197"/>
      <c r="G10" s="197"/>
      <c r="H10" s="197"/>
      <c r="I10" s="197"/>
      <c r="J10" s="197"/>
      <c r="K10" s="197"/>
      <c r="L10" s="197"/>
      <c r="M10" s="197"/>
    </row>
    <row r="11" spans="1:13" s="5" customFormat="1" ht="50.25" customHeight="1">
      <c r="A11" s="993"/>
      <c r="B11" s="996"/>
      <c r="C11" s="1002"/>
      <c r="D11" s="196" t="s">
        <v>421</v>
      </c>
      <c r="E11" s="197"/>
      <c r="F11" s="197"/>
      <c r="G11" s="197"/>
      <c r="H11" s="197"/>
      <c r="I11" s="197"/>
      <c r="J11" s="197"/>
      <c r="K11" s="197"/>
      <c r="L11" s="197"/>
      <c r="M11" s="197"/>
    </row>
    <row r="12" spans="1:13" s="5" customFormat="1" ht="50.25" customHeight="1">
      <c r="A12" s="993"/>
      <c r="B12" s="996"/>
      <c r="C12" s="1002"/>
      <c r="D12" s="196" t="s">
        <v>391</v>
      </c>
      <c r="E12" s="197"/>
      <c r="F12" s="197"/>
      <c r="G12" s="197"/>
      <c r="H12" s="197"/>
      <c r="I12" s="197"/>
      <c r="J12" s="197"/>
      <c r="K12" s="197"/>
      <c r="L12" s="197"/>
      <c r="M12" s="197"/>
    </row>
    <row r="13" spans="1:13" s="5" customFormat="1" ht="50.25" customHeight="1">
      <c r="A13" s="993"/>
      <c r="B13" s="996"/>
      <c r="C13" s="1002"/>
      <c r="D13" s="196" t="s">
        <v>399</v>
      </c>
      <c r="E13" s="197"/>
      <c r="F13" s="197"/>
      <c r="G13" s="197"/>
      <c r="H13" s="197"/>
      <c r="I13" s="197"/>
      <c r="J13" s="197"/>
      <c r="K13" s="197"/>
      <c r="L13" s="197"/>
      <c r="M13" s="197"/>
    </row>
    <row r="14" spans="1:13" s="5" customFormat="1" ht="50.25" customHeight="1">
      <c r="A14" s="993"/>
      <c r="B14" s="996"/>
      <c r="C14" s="1002"/>
      <c r="D14" s="196" t="s">
        <v>400</v>
      </c>
      <c r="E14" s="197"/>
      <c r="F14" s="197"/>
      <c r="G14" s="197"/>
      <c r="H14" s="197"/>
      <c r="I14" s="197"/>
      <c r="J14" s="197"/>
      <c r="K14" s="197"/>
      <c r="L14" s="197"/>
      <c r="M14" s="197"/>
    </row>
    <row r="15" spans="1:13" s="5" customFormat="1" ht="50.25" customHeight="1">
      <c r="A15" s="993"/>
      <c r="B15" s="996"/>
      <c r="C15" s="1002"/>
      <c r="D15" s="196" t="s">
        <v>392</v>
      </c>
      <c r="E15" s="197"/>
      <c r="F15" s="197"/>
      <c r="G15" s="197"/>
      <c r="H15" s="197"/>
      <c r="I15" s="197"/>
      <c r="J15" s="197"/>
      <c r="K15" s="197"/>
      <c r="L15" s="197"/>
      <c r="M15" s="197"/>
    </row>
    <row r="16" spans="1:13" s="5" customFormat="1" ht="50.25" customHeight="1">
      <c r="A16" s="993"/>
      <c r="B16" s="996"/>
      <c r="C16" s="1002"/>
      <c r="D16" s="196" t="s">
        <v>394</v>
      </c>
      <c r="E16" s="197"/>
      <c r="F16" s="197"/>
      <c r="G16" s="197"/>
      <c r="H16" s="197"/>
      <c r="I16" s="197"/>
      <c r="J16" s="197"/>
      <c r="K16" s="197"/>
      <c r="L16" s="197"/>
      <c r="M16" s="197"/>
    </row>
    <row r="17" spans="1:13" s="5" customFormat="1" ht="50.25" customHeight="1">
      <c r="A17" s="993"/>
      <c r="B17" s="996"/>
      <c r="C17" s="1002"/>
      <c r="D17" s="196" t="s">
        <v>422</v>
      </c>
      <c r="E17" s="197"/>
      <c r="F17" s="197"/>
      <c r="G17" s="197"/>
      <c r="H17" s="197"/>
      <c r="I17" s="197"/>
      <c r="J17" s="197"/>
      <c r="K17" s="197"/>
      <c r="L17" s="197"/>
      <c r="M17" s="197"/>
    </row>
    <row r="18" spans="1:13" s="5" customFormat="1" ht="50.25" customHeight="1">
      <c r="A18" s="993"/>
      <c r="B18" s="996"/>
      <c r="C18" s="1002"/>
      <c r="D18" s="196" t="s">
        <v>396</v>
      </c>
      <c r="E18" s="197"/>
      <c r="F18" s="197"/>
      <c r="G18" s="197"/>
      <c r="H18" s="197"/>
      <c r="I18" s="197"/>
      <c r="J18" s="197"/>
      <c r="K18" s="197"/>
      <c r="L18" s="197"/>
      <c r="M18" s="197"/>
    </row>
    <row r="19" spans="1:13" s="5" customFormat="1" ht="50.25" customHeight="1">
      <c r="A19" s="993"/>
      <c r="B19" s="996"/>
      <c r="C19" s="1002"/>
      <c r="D19" s="196" t="s">
        <v>397</v>
      </c>
      <c r="E19" s="197"/>
      <c r="F19" s="197"/>
      <c r="G19" s="197"/>
      <c r="H19" s="197"/>
      <c r="I19" s="197"/>
      <c r="J19" s="197"/>
      <c r="K19" s="197"/>
      <c r="L19" s="197"/>
      <c r="M19" s="197"/>
    </row>
    <row r="20" spans="1:13" s="5" customFormat="1" ht="50.25" customHeight="1">
      <c r="A20" s="993"/>
      <c r="B20" s="996"/>
      <c r="C20" s="1002"/>
      <c r="D20" s="196" t="s">
        <v>398</v>
      </c>
      <c r="E20" s="197"/>
      <c r="F20" s="197"/>
      <c r="G20" s="197"/>
      <c r="H20" s="197"/>
      <c r="I20" s="197"/>
      <c r="J20" s="197"/>
      <c r="K20" s="197"/>
      <c r="L20" s="197"/>
      <c r="M20" s="197"/>
    </row>
    <row r="21" spans="1:13" s="5" customFormat="1" ht="50.25" customHeight="1">
      <c r="A21" s="993"/>
      <c r="B21" s="996"/>
      <c r="C21" s="1002"/>
      <c r="D21" s="196" t="s">
        <v>401</v>
      </c>
      <c r="E21" s="197"/>
      <c r="F21" s="197"/>
      <c r="G21" s="197"/>
      <c r="H21" s="197"/>
      <c r="I21" s="197"/>
      <c r="J21" s="197"/>
      <c r="K21" s="197"/>
      <c r="L21" s="197"/>
      <c r="M21" s="197"/>
    </row>
    <row r="22" spans="1:13" s="5" customFormat="1" ht="50.25" customHeight="1">
      <c r="A22" s="993"/>
      <c r="B22" s="996"/>
      <c r="C22" s="1002"/>
      <c r="D22" s="196" t="s">
        <v>402</v>
      </c>
      <c r="E22" s="197"/>
      <c r="F22" s="197"/>
      <c r="G22" s="197"/>
      <c r="H22" s="197"/>
      <c r="I22" s="197"/>
      <c r="J22" s="197"/>
      <c r="K22" s="197"/>
      <c r="L22" s="197"/>
      <c r="M22" s="197"/>
    </row>
    <row r="23" spans="1:13" s="5" customFormat="1" ht="50.25" customHeight="1">
      <c r="A23" s="993"/>
      <c r="B23" s="996"/>
      <c r="C23" s="1002"/>
      <c r="D23" s="196" t="s">
        <v>424</v>
      </c>
      <c r="E23" s="197"/>
      <c r="F23" s="197"/>
      <c r="G23" s="197"/>
      <c r="H23" s="197"/>
      <c r="I23" s="197"/>
      <c r="J23" s="197"/>
      <c r="K23" s="197"/>
      <c r="L23" s="197"/>
      <c r="M23" s="197"/>
    </row>
    <row r="24" spans="1:13" s="5" customFormat="1" ht="50.25" customHeight="1">
      <c r="A24" s="993"/>
      <c r="B24" s="996"/>
      <c r="C24" s="1002"/>
      <c r="D24" s="196" t="s">
        <v>404</v>
      </c>
      <c r="E24" s="197"/>
      <c r="F24" s="197"/>
      <c r="G24" s="197"/>
      <c r="H24" s="197"/>
      <c r="I24" s="197"/>
      <c r="J24" s="197"/>
      <c r="K24" s="197"/>
      <c r="L24" s="197"/>
      <c r="M24" s="197"/>
    </row>
    <row r="25" spans="1:13" s="5" customFormat="1" ht="50.25" customHeight="1">
      <c r="A25" s="993"/>
      <c r="B25" s="996"/>
      <c r="C25" s="1002"/>
      <c r="D25" s="196" t="s">
        <v>405</v>
      </c>
      <c r="E25" s="197"/>
      <c r="F25" s="197"/>
      <c r="G25" s="197"/>
      <c r="H25" s="197"/>
      <c r="I25" s="197"/>
      <c r="J25" s="197"/>
      <c r="K25" s="197"/>
      <c r="L25" s="197"/>
      <c r="M25" s="197"/>
    </row>
    <row r="26" spans="1:13" s="5" customFormat="1" ht="50.25" customHeight="1">
      <c r="A26" s="993"/>
      <c r="B26" s="996"/>
      <c r="C26" s="1002"/>
      <c r="D26" s="196" t="s">
        <v>406</v>
      </c>
      <c r="E26" s="197"/>
      <c r="F26" s="197"/>
      <c r="G26" s="197"/>
      <c r="H26" s="197"/>
      <c r="I26" s="197"/>
      <c r="J26" s="197"/>
      <c r="K26" s="197"/>
      <c r="L26" s="197"/>
      <c r="M26" s="197"/>
    </row>
    <row r="27" spans="1:13" s="5" customFormat="1" ht="73.5" customHeight="1">
      <c r="A27" s="993"/>
      <c r="B27" s="996"/>
      <c r="C27" s="1002"/>
      <c r="D27" s="196" t="s">
        <v>407</v>
      </c>
      <c r="E27" s="197"/>
      <c r="F27" s="197"/>
      <c r="G27" s="197"/>
      <c r="H27" s="197"/>
      <c r="I27" s="197"/>
      <c r="J27" s="197"/>
      <c r="K27" s="197"/>
      <c r="L27" s="197"/>
      <c r="M27" s="197"/>
    </row>
    <row r="28" spans="1:13" s="5" customFormat="1" ht="177" customHeight="1" thickBot="1">
      <c r="A28" s="994"/>
      <c r="B28" s="997"/>
      <c r="C28" s="176" t="s">
        <v>425</v>
      </c>
      <c r="D28" s="195" t="s">
        <v>426</v>
      </c>
      <c r="E28" s="197"/>
      <c r="F28" s="197"/>
      <c r="G28" s="198"/>
      <c r="H28" s="199"/>
      <c r="I28" s="199"/>
      <c r="J28" s="198"/>
      <c r="K28" s="199"/>
      <c r="L28" s="199"/>
      <c r="M28" s="199"/>
    </row>
    <row r="29" spans="1:13" s="5" customFormat="1" ht="77.25" customHeight="1" thickTop="1">
      <c r="A29" s="1003" t="s">
        <v>164</v>
      </c>
      <c r="B29" s="1006" t="s">
        <v>409</v>
      </c>
      <c r="C29" s="1008" t="s">
        <v>427</v>
      </c>
      <c r="D29" s="177" t="s">
        <v>428</v>
      </c>
      <c r="E29" s="197"/>
      <c r="F29" s="197"/>
      <c r="G29" s="197"/>
      <c r="H29" s="197"/>
      <c r="I29" s="197"/>
      <c r="J29" s="197"/>
      <c r="K29" s="197"/>
      <c r="L29" s="197"/>
      <c r="M29" s="197"/>
    </row>
    <row r="30" spans="1:13" s="5" customFormat="1" ht="77.25" customHeight="1">
      <c r="A30" s="1004"/>
      <c r="B30" s="1006"/>
      <c r="C30" s="1008"/>
      <c r="D30" s="177" t="s">
        <v>351</v>
      </c>
      <c r="E30" s="197"/>
      <c r="F30" s="197"/>
      <c r="G30" s="197"/>
      <c r="H30" s="197"/>
      <c r="I30" s="197"/>
      <c r="J30" s="197"/>
      <c r="K30" s="197"/>
      <c r="L30" s="197"/>
      <c r="M30" s="197"/>
    </row>
    <row r="31" spans="1:13" s="5" customFormat="1" ht="77.25" customHeight="1">
      <c r="A31" s="1004"/>
      <c r="B31" s="1006"/>
      <c r="C31" s="1008"/>
      <c r="D31" s="177" t="s">
        <v>429</v>
      </c>
      <c r="E31" s="197"/>
      <c r="F31" s="197"/>
      <c r="G31" s="197"/>
      <c r="H31" s="197"/>
      <c r="I31" s="197"/>
      <c r="J31" s="197"/>
      <c r="K31" s="197"/>
      <c r="L31" s="197"/>
      <c r="M31" s="197"/>
    </row>
    <row r="32" spans="1:13" s="5" customFormat="1" ht="137.25" customHeight="1" thickBot="1">
      <c r="A32" s="1004"/>
      <c r="B32" s="1006"/>
      <c r="C32" s="1009"/>
      <c r="D32" s="177" t="s">
        <v>430</v>
      </c>
      <c r="E32" s="197"/>
      <c r="F32" s="197"/>
      <c r="G32" s="197"/>
      <c r="H32" s="197"/>
      <c r="I32" s="197"/>
      <c r="J32" s="197"/>
      <c r="K32" s="197"/>
      <c r="L32" s="197"/>
      <c r="M32" s="197"/>
    </row>
    <row r="33" spans="1:13" s="5" customFormat="1" ht="65.25" customHeight="1" thickTop="1">
      <c r="A33" s="1004"/>
      <c r="B33" s="1006"/>
      <c r="C33" s="1010" t="s">
        <v>250</v>
      </c>
      <c r="D33" s="178" t="s">
        <v>431</v>
      </c>
      <c r="E33" s="197"/>
      <c r="F33" s="197"/>
      <c r="G33" s="197"/>
      <c r="H33" s="197"/>
      <c r="I33" s="197"/>
      <c r="J33" s="197"/>
      <c r="K33" s="197"/>
      <c r="L33" s="197"/>
      <c r="M33" s="197"/>
    </row>
    <row r="34" spans="1:13" s="5" customFormat="1" ht="69" customHeight="1">
      <c r="A34" s="1004"/>
      <c r="B34" s="1006"/>
      <c r="C34" s="1008"/>
      <c r="D34" s="177" t="s">
        <v>432</v>
      </c>
      <c r="E34" s="197"/>
      <c r="F34" s="197"/>
      <c r="G34" s="197"/>
      <c r="H34" s="197"/>
      <c r="I34" s="197"/>
      <c r="J34" s="197"/>
      <c r="K34" s="197"/>
      <c r="L34" s="197"/>
      <c r="M34" s="197"/>
    </row>
    <row r="35" spans="1:13" s="5" customFormat="1" ht="39.75" customHeight="1">
      <c r="A35" s="1004"/>
      <c r="B35" s="1006"/>
      <c r="C35" s="1008"/>
      <c r="D35" s="177" t="s">
        <v>433</v>
      </c>
      <c r="E35" s="197"/>
      <c r="F35" s="197"/>
      <c r="G35" s="197"/>
      <c r="H35" s="197"/>
      <c r="I35" s="197"/>
      <c r="J35" s="197"/>
      <c r="K35" s="197"/>
      <c r="L35" s="197"/>
      <c r="M35" s="197"/>
    </row>
    <row r="36" spans="1:13" s="5" customFormat="1" ht="62.25" customHeight="1">
      <c r="A36" s="1004"/>
      <c r="B36" s="1006"/>
      <c r="C36" s="1009"/>
      <c r="D36" s="177" t="s">
        <v>434</v>
      </c>
      <c r="E36" s="197"/>
      <c r="F36" s="197"/>
      <c r="G36" s="197"/>
      <c r="H36" s="197"/>
      <c r="I36" s="197"/>
      <c r="J36" s="197"/>
      <c r="K36" s="197"/>
      <c r="L36" s="197"/>
      <c r="M36" s="197"/>
    </row>
    <row r="37" spans="1:13" s="5" customFormat="1" ht="164.25" customHeight="1">
      <c r="A37" s="1004"/>
      <c r="B37" s="1006"/>
      <c r="C37" s="1010" t="s">
        <v>328</v>
      </c>
      <c r="D37" s="177" t="s">
        <v>435</v>
      </c>
      <c r="E37" s="197"/>
      <c r="F37" s="197"/>
      <c r="G37" s="197"/>
      <c r="H37" s="197"/>
      <c r="I37" s="197"/>
      <c r="J37" s="197"/>
      <c r="K37" s="197"/>
      <c r="L37" s="197"/>
      <c r="M37" s="197"/>
    </row>
    <row r="38" spans="1:13" s="5" customFormat="1" ht="216.75" customHeight="1">
      <c r="A38" s="1004"/>
      <c r="B38" s="1006"/>
      <c r="C38" s="1008"/>
      <c r="D38" s="177" t="s">
        <v>436</v>
      </c>
      <c r="E38" s="197"/>
      <c r="F38" s="197"/>
      <c r="G38" s="197"/>
      <c r="H38" s="197"/>
      <c r="I38" s="197"/>
      <c r="J38" s="197"/>
      <c r="K38" s="197"/>
      <c r="L38" s="197"/>
      <c r="M38" s="197"/>
    </row>
    <row r="39" spans="1:13" s="5" customFormat="1" ht="162.75" customHeight="1">
      <c r="A39" s="1004"/>
      <c r="B39" s="1006"/>
      <c r="C39" s="1009"/>
      <c r="D39" s="177" t="s">
        <v>437</v>
      </c>
      <c r="E39" s="197"/>
      <c r="F39" s="197"/>
      <c r="G39" s="197"/>
      <c r="H39" s="197"/>
      <c r="I39" s="197"/>
      <c r="J39" s="197"/>
      <c r="K39" s="197"/>
      <c r="L39" s="197"/>
      <c r="M39" s="197"/>
    </row>
    <row r="40" spans="1:13" s="5" customFormat="1" ht="148.9" customHeight="1">
      <c r="A40" s="1004"/>
      <c r="B40" s="1006"/>
      <c r="C40" s="1010" t="s">
        <v>438</v>
      </c>
      <c r="D40" s="177" t="s">
        <v>439</v>
      </c>
      <c r="E40" s="197"/>
      <c r="F40" s="197"/>
      <c r="G40" s="197"/>
      <c r="H40" s="197"/>
      <c r="I40" s="197"/>
      <c r="J40" s="197"/>
      <c r="K40" s="197"/>
      <c r="L40" s="197"/>
      <c r="M40" s="197"/>
    </row>
    <row r="41" spans="1:13" s="5" customFormat="1" ht="216.75" customHeight="1">
      <c r="A41" s="1004"/>
      <c r="B41" s="1006"/>
      <c r="C41" s="1008"/>
      <c r="D41" s="177" t="s">
        <v>440</v>
      </c>
      <c r="E41" s="197"/>
      <c r="F41" s="197"/>
      <c r="G41" s="197"/>
      <c r="H41" s="197"/>
      <c r="I41" s="197"/>
      <c r="J41" s="197"/>
      <c r="K41" s="197"/>
      <c r="L41" s="197"/>
      <c r="M41" s="197"/>
    </row>
    <row r="42" spans="1:13" s="5" customFormat="1" ht="49.5" customHeight="1">
      <c r="A42" s="1004"/>
      <c r="B42" s="1006"/>
      <c r="C42" s="1010" t="s">
        <v>442</v>
      </c>
      <c r="D42" s="177" t="s">
        <v>441</v>
      </c>
      <c r="E42" s="197"/>
      <c r="F42" s="197"/>
      <c r="G42" s="197"/>
      <c r="H42" s="197"/>
      <c r="I42" s="197"/>
      <c r="J42" s="197"/>
      <c r="K42" s="197"/>
      <c r="L42" s="197"/>
      <c r="M42" s="197"/>
    </row>
    <row r="43" spans="1:13" s="5" customFormat="1" ht="95.25" customHeight="1">
      <c r="A43" s="1004"/>
      <c r="B43" s="1006"/>
      <c r="C43" s="1009"/>
      <c r="D43" s="177" t="s">
        <v>443</v>
      </c>
      <c r="E43" s="197"/>
      <c r="F43" s="197"/>
      <c r="G43" s="197"/>
      <c r="H43" s="197"/>
      <c r="I43" s="197"/>
      <c r="J43" s="197"/>
      <c r="K43" s="197"/>
      <c r="L43" s="197"/>
      <c r="M43" s="197"/>
    </row>
    <row r="44" spans="1:13" s="5" customFormat="1" ht="117" customHeight="1">
      <c r="A44" s="1004"/>
      <c r="B44" s="1006"/>
      <c r="C44" s="1010" t="s">
        <v>444</v>
      </c>
      <c r="D44" s="179" t="s">
        <v>445</v>
      </c>
      <c r="E44" s="197"/>
      <c r="F44" s="197"/>
      <c r="G44" s="197"/>
      <c r="H44" s="197"/>
      <c r="I44" s="197"/>
      <c r="J44" s="197"/>
      <c r="K44" s="197"/>
      <c r="L44" s="197"/>
      <c r="M44" s="197"/>
    </row>
    <row r="45" spans="1:13" s="5" customFormat="1" ht="117" customHeight="1">
      <c r="A45" s="1004"/>
      <c r="B45" s="1006"/>
      <c r="C45" s="1009"/>
      <c r="D45" s="177" t="s">
        <v>446</v>
      </c>
      <c r="E45" s="197"/>
      <c r="F45" s="197"/>
      <c r="G45" s="197"/>
      <c r="H45" s="197"/>
      <c r="I45" s="197"/>
      <c r="J45" s="197"/>
      <c r="K45" s="197"/>
      <c r="L45" s="197"/>
      <c r="M45" s="197"/>
    </row>
    <row r="46" spans="1:13" s="5" customFormat="1" ht="117" customHeight="1" thickBot="1">
      <c r="A46" s="1005"/>
      <c r="B46" s="1007"/>
      <c r="C46" s="180" t="s">
        <v>447</v>
      </c>
      <c r="D46" s="181" t="s">
        <v>448</v>
      </c>
      <c r="E46" s="197"/>
      <c r="F46" s="197"/>
      <c r="G46" s="197"/>
      <c r="H46" s="197"/>
      <c r="I46" s="197"/>
      <c r="J46" s="197"/>
      <c r="K46" s="197"/>
      <c r="L46" s="197"/>
      <c r="M46" s="197"/>
    </row>
    <row r="47" spans="1:13" s="5" customFormat="1" ht="61.5" customHeight="1" thickTop="1">
      <c r="A47" s="1013" t="s">
        <v>315</v>
      </c>
      <c r="B47" s="1016" t="s">
        <v>410</v>
      </c>
      <c r="C47" s="1018" t="s">
        <v>449</v>
      </c>
      <c r="D47" s="1018" t="s">
        <v>450</v>
      </c>
      <c r="E47" s="197"/>
      <c r="F47" s="197"/>
      <c r="G47" s="197"/>
      <c r="H47" s="197"/>
      <c r="I47" s="197"/>
      <c r="J47" s="197"/>
      <c r="K47" s="197"/>
      <c r="L47" s="197"/>
      <c r="M47" s="197"/>
    </row>
    <row r="48" spans="1:13" s="5" customFormat="1" ht="64.5" customHeight="1">
      <c r="A48" s="1014"/>
      <c r="B48" s="1017"/>
      <c r="C48" s="1019"/>
      <c r="D48" s="1019"/>
      <c r="E48" s="197"/>
      <c r="F48" s="197"/>
      <c r="G48" s="197"/>
      <c r="H48" s="197"/>
      <c r="I48" s="197"/>
      <c r="J48" s="197"/>
      <c r="K48" s="197"/>
      <c r="L48" s="197"/>
      <c r="M48" s="197"/>
    </row>
    <row r="49" spans="1:13" s="5" customFormat="1" ht="64.5" customHeight="1">
      <c r="A49" s="1014"/>
      <c r="B49" s="1017"/>
      <c r="C49" s="1020" t="s">
        <v>75</v>
      </c>
      <c r="D49" s="174" t="s">
        <v>451</v>
      </c>
      <c r="E49" s="197"/>
      <c r="F49" s="197"/>
      <c r="G49" s="197"/>
      <c r="H49" s="197"/>
      <c r="I49" s="197"/>
      <c r="J49" s="197"/>
      <c r="K49" s="197"/>
      <c r="L49" s="197"/>
      <c r="M49" s="197"/>
    </row>
    <row r="50" spans="1:13" s="5" customFormat="1" ht="71.25" customHeight="1">
      <c r="A50" s="1014"/>
      <c r="B50" s="1017"/>
      <c r="C50" s="1021"/>
      <c r="D50" s="182" t="s">
        <v>452</v>
      </c>
      <c r="E50" s="197"/>
      <c r="F50" s="197"/>
      <c r="G50" s="197"/>
      <c r="H50" s="197"/>
      <c r="I50" s="197"/>
      <c r="J50" s="197"/>
      <c r="K50" s="197"/>
      <c r="L50" s="197"/>
      <c r="M50" s="197"/>
    </row>
    <row r="51" spans="1:13" s="5" customFormat="1" ht="73.5" customHeight="1">
      <c r="A51" s="1014"/>
      <c r="B51" s="1017"/>
      <c r="C51" s="1019"/>
      <c r="D51" s="182" t="s">
        <v>453</v>
      </c>
      <c r="E51" s="197"/>
      <c r="F51" s="197"/>
      <c r="G51" s="197"/>
      <c r="H51" s="197"/>
      <c r="I51" s="197"/>
      <c r="J51" s="197"/>
      <c r="K51" s="197"/>
      <c r="L51" s="197"/>
      <c r="M51" s="197"/>
    </row>
    <row r="52" spans="1:13" s="5" customFormat="1" ht="73.5" customHeight="1">
      <c r="A52" s="1014"/>
      <c r="B52" s="1017"/>
      <c r="C52" s="1020" t="s">
        <v>81</v>
      </c>
      <c r="D52" s="182" t="s">
        <v>454</v>
      </c>
      <c r="E52" s="197"/>
      <c r="F52" s="197"/>
      <c r="G52" s="197"/>
      <c r="H52" s="197"/>
      <c r="I52" s="197"/>
      <c r="J52" s="197"/>
      <c r="K52" s="197"/>
      <c r="L52" s="197"/>
      <c r="M52" s="197"/>
    </row>
    <row r="53" spans="1:13" s="5" customFormat="1" ht="89.25" customHeight="1">
      <c r="A53" s="1014"/>
      <c r="B53" s="1017"/>
      <c r="C53" s="1021"/>
      <c r="D53" s="182" t="s">
        <v>455</v>
      </c>
      <c r="E53" s="197"/>
      <c r="F53" s="197"/>
      <c r="G53" s="197"/>
      <c r="H53" s="197"/>
      <c r="I53" s="197"/>
      <c r="J53" s="197"/>
      <c r="K53" s="197"/>
      <c r="L53" s="197"/>
      <c r="M53" s="197"/>
    </row>
    <row r="54" spans="1:13" s="5" customFormat="1" ht="123" customHeight="1">
      <c r="A54" s="1014"/>
      <c r="B54" s="1017"/>
      <c r="C54" s="1021"/>
      <c r="D54" s="182" t="s">
        <v>456</v>
      </c>
      <c r="E54" s="197"/>
      <c r="F54" s="197"/>
      <c r="G54" s="197"/>
      <c r="H54" s="197"/>
      <c r="I54" s="197"/>
      <c r="J54" s="197"/>
      <c r="K54" s="197"/>
      <c r="L54" s="197"/>
      <c r="M54" s="197"/>
    </row>
    <row r="55" spans="1:13" s="5" customFormat="1" ht="123" customHeight="1">
      <c r="A55" s="1014"/>
      <c r="B55" s="1017"/>
      <c r="C55" s="1021"/>
      <c r="D55" s="182" t="s">
        <v>457</v>
      </c>
      <c r="E55" s="197"/>
      <c r="F55" s="197"/>
      <c r="G55" s="197"/>
      <c r="H55" s="197"/>
      <c r="I55" s="197"/>
      <c r="J55" s="197"/>
      <c r="K55" s="197"/>
      <c r="L55" s="197"/>
      <c r="M55" s="197"/>
    </row>
    <row r="56" spans="1:13" s="5" customFormat="1" ht="123" customHeight="1">
      <c r="A56" s="1014"/>
      <c r="B56" s="1017"/>
      <c r="C56" s="1019"/>
      <c r="D56" s="182" t="s">
        <v>458</v>
      </c>
      <c r="E56" s="197"/>
      <c r="F56" s="197"/>
      <c r="G56" s="197"/>
      <c r="H56" s="197"/>
      <c r="I56" s="197"/>
      <c r="J56" s="197"/>
      <c r="K56" s="197"/>
      <c r="L56" s="197"/>
      <c r="M56" s="197"/>
    </row>
    <row r="57" spans="1:13" s="5" customFormat="1" ht="123" customHeight="1">
      <c r="A57" s="1014"/>
      <c r="B57" s="1022" t="s">
        <v>411</v>
      </c>
      <c r="C57" s="174" t="s">
        <v>319</v>
      </c>
      <c r="D57" s="174"/>
      <c r="E57" s="197"/>
      <c r="F57" s="197"/>
      <c r="G57" s="197"/>
      <c r="H57" s="197"/>
      <c r="I57" s="197"/>
      <c r="J57" s="197"/>
      <c r="K57" s="197"/>
      <c r="L57" s="197"/>
      <c r="M57" s="197"/>
    </row>
    <row r="58" spans="1:13" s="5" customFormat="1" ht="123" customHeight="1">
      <c r="A58" s="1014"/>
      <c r="B58" s="1022"/>
      <c r="C58" s="183" t="s">
        <v>320</v>
      </c>
      <c r="D58" s="174"/>
      <c r="E58" s="197"/>
      <c r="F58" s="197"/>
      <c r="G58" s="197"/>
      <c r="H58" s="197"/>
      <c r="I58" s="197"/>
      <c r="J58" s="197"/>
      <c r="K58" s="197"/>
      <c r="L58" s="197"/>
      <c r="M58" s="197"/>
    </row>
    <row r="59" spans="1:13" s="5" customFormat="1" ht="114" customHeight="1" thickBot="1">
      <c r="A59" s="1015"/>
      <c r="B59" s="1022"/>
      <c r="C59" s="183" t="s">
        <v>321</v>
      </c>
      <c r="D59" s="184"/>
      <c r="E59" s="197"/>
      <c r="F59" s="197"/>
      <c r="G59" s="197"/>
      <c r="H59" s="197"/>
      <c r="I59" s="197"/>
      <c r="J59" s="197"/>
      <c r="K59" s="197"/>
      <c r="L59" s="197"/>
      <c r="M59" s="197"/>
    </row>
    <row r="60" spans="1:13" s="5" customFormat="1" ht="93.75" customHeight="1" thickTop="1">
      <c r="A60" s="1023" t="s">
        <v>71</v>
      </c>
      <c r="B60" s="1026" t="s">
        <v>412</v>
      </c>
      <c r="C60" s="1027" t="s">
        <v>459</v>
      </c>
      <c r="D60" s="185" t="s">
        <v>308</v>
      </c>
      <c r="E60" s="197"/>
      <c r="F60" s="197"/>
      <c r="G60" s="197"/>
      <c r="H60" s="197"/>
      <c r="I60" s="197"/>
      <c r="J60" s="197"/>
      <c r="K60" s="197"/>
      <c r="L60" s="197"/>
      <c r="M60" s="197"/>
    </row>
    <row r="61" spans="1:13" s="5" customFormat="1" ht="72.75" customHeight="1">
      <c r="A61" s="1024"/>
      <c r="B61" s="1026"/>
      <c r="C61" s="1027"/>
      <c r="D61" s="186" t="s">
        <v>461</v>
      </c>
      <c r="E61" s="197"/>
      <c r="F61" s="197"/>
      <c r="G61" s="197"/>
      <c r="H61" s="197"/>
      <c r="I61" s="197"/>
      <c r="J61" s="197"/>
      <c r="K61" s="197"/>
      <c r="L61" s="197"/>
      <c r="M61" s="197"/>
    </row>
    <row r="62" spans="1:13" s="5" customFormat="1" ht="81" customHeight="1">
      <c r="A62" s="1024"/>
      <c r="B62" s="1026"/>
      <c r="C62" s="1028"/>
      <c r="D62" s="186" t="s">
        <v>462</v>
      </c>
      <c r="E62" s="197"/>
      <c r="F62" s="197"/>
      <c r="G62" s="197"/>
      <c r="H62" s="197"/>
      <c r="I62" s="197"/>
      <c r="J62" s="197"/>
      <c r="K62" s="197"/>
      <c r="L62" s="197"/>
      <c r="M62" s="197"/>
    </row>
    <row r="63" spans="1:13" s="5" customFormat="1" ht="92.25" customHeight="1">
      <c r="A63" s="1024"/>
      <c r="B63" s="1026"/>
      <c r="C63" s="187" t="s">
        <v>460</v>
      </c>
      <c r="D63" s="188" t="s">
        <v>463</v>
      </c>
      <c r="E63" s="197"/>
      <c r="F63" s="197"/>
      <c r="G63" s="197"/>
      <c r="H63" s="197"/>
      <c r="I63" s="197"/>
      <c r="J63" s="197"/>
      <c r="K63" s="197"/>
      <c r="L63" s="197"/>
      <c r="M63" s="197"/>
    </row>
    <row r="64" spans="1:13" s="5" customFormat="1" ht="243.75" customHeight="1">
      <c r="A64" s="1024"/>
      <c r="B64" s="1026"/>
      <c r="C64" s="187" t="s">
        <v>464</v>
      </c>
      <c r="D64" s="188" t="s">
        <v>465</v>
      </c>
      <c r="E64" s="197"/>
      <c r="F64" s="197"/>
      <c r="G64" s="197"/>
      <c r="H64" s="197"/>
      <c r="I64" s="197"/>
      <c r="J64" s="197"/>
      <c r="K64" s="197"/>
      <c r="L64" s="197"/>
      <c r="M64" s="197"/>
    </row>
    <row r="65" spans="1:13" s="5" customFormat="1" ht="129.75" customHeight="1">
      <c r="A65" s="1024"/>
      <c r="B65" s="1026"/>
      <c r="C65" s="1029" t="s">
        <v>99</v>
      </c>
      <c r="D65" s="189" t="s">
        <v>466</v>
      </c>
      <c r="E65" s="197"/>
      <c r="F65" s="197"/>
      <c r="G65" s="197"/>
      <c r="H65" s="197"/>
      <c r="I65" s="197"/>
      <c r="J65" s="197"/>
      <c r="K65" s="197"/>
      <c r="L65" s="197"/>
      <c r="M65" s="197"/>
    </row>
    <row r="66" spans="1:13" s="5" customFormat="1" ht="129.75" customHeight="1">
      <c r="A66" s="1024"/>
      <c r="B66" s="1026"/>
      <c r="C66" s="1027"/>
      <c r="D66" s="189" t="s">
        <v>467</v>
      </c>
      <c r="E66" s="197"/>
      <c r="F66" s="197"/>
      <c r="G66" s="197"/>
      <c r="H66" s="197"/>
      <c r="I66" s="197"/>
      <c r="J66" s="197"/>
      <c r="K66" s="197"/>
      <c r="L66" s="197"/>
      <c r="M66" s="197"/>
    </row>
    <row r="67" spans="1:13" s="5" customFormat="1" ht="129.75" customHeight="1" thickBot="1">
      <c r="A67" s="1025"/>
      <c r="B67" s="1026"/>
      <c r="C67" s="190" t="s">
        <v>468</v>
      </c>
      <c r="D67" s="188"/>
      <c r="E67" s="197"/>
      <c r="F67" s="197"/>
      <c r="G67" s="197"/>
      <c r="H67" s="197"/>
      <c r="I67" s="197"/>
      <c r="J67" s="197"/>
      <c r="K67" s="197"/>
      <c r="L67" s="197"/>
      <c r="M67" s="197"/>
    </row>
    <row r="68" spans="1:13" ht="15" customHeight="1" thickTop="1" thickBot="1">
      <c r="A68" s="893" t="s">
        <v>37</v>
      </c>
      <c r="B68" s="893"/>
      <c r="C68" s="893"/>
      <c r="D68" s="1011" t="s">
        <v>246</v>
      </c>
    </row>
    <row r="69" spans="1:13" ht="13.5" thickTop="1" thickBot="1">
      <c r="A69" s="894"/>
      <c r="B69" s="894"/>
      <c r="C69" s="894"/>
      <c r="D69" s="1012"/>
    </row>
    <row r="70" spans="1:13" ht="15" customHeight="1" thickTop="1" thickBot="1">
      <c r="A70" s="894" t="s">
        <v>174</v>
      </c>
      <c r="B70" s="894"/>
      <c r="C70" s="894"/>
      <c r="D70" s="1012"/>
    </row>
    <row r="71" spans="1:13" ht="13.5" thickTop="1" thickBot="1">
      <c r="A71" s="894"/>
      <c r="B71" s="894"/>
      <c r="C71" s="894"/>
      <c r="D71" s="1012"/>
    </row>
    <row r="72" spans="1:13" ht="12.75" thickTop="1">
      <c r="A72" s="34"/>
      <c r="B72" s="120"/>
      <c r="C72" s="35"/>
    </row>
    <row r="73" spans="1:13">
      <c r="A73" s="34"/>
      <c r="B73" s="120"/>
      <c r="C73" s="35"/>
    </row>
    <row r="74" spans="1:13">
      <c r="A74" s="34"/>
      <c r="B74" s="120"/>
      <c r="C74" s="35"/>
    </row>
    <row r="75" spans="1:13">
      <c r="A75" s="34"/>
      <c r="B75" s="120"/>
      <c r="C75" s="35"/>
    </row>
    <row r="76" spans="1:13">
      <c r="A76" s="34"/>
      <c r="B76" s="120"/>
      <c r="C76" s="35"/>
    </row>
    <row r="77" spans="1:13">
      <c r="A77" s="34"/>
      <c r="B77" s="120"/>
      <c r="C77" s="35"/>
    </row>
    <row r="78" spans="1:13">
      <c r="A78" s="34"/>
      <c r="B78" s="120"/>
      <c r="C78" s="35"/>
    </row>
    <row r="79" spans="1:13">
      <c r="A79" s="34"/>
      <c r="B79" s="120"/>
      <c r="C79" s="35"/>
    </row>
    <row r="80" spans="1:13">
      <c r="A80" s="34"/>
      <c r="B80" s="120"/>
      <c r="C80" s="35"/>
    </row>
    <row r="81" spans="1:11">
      <c r="A81" s="34"/>
      <c r="B81" s="120"/>
      <c r="C81" s="35"/>
    </row>
    <row r="82" spans="1:11">
      <c r="A82" s="34"/>
      <c r="B82" s="120"/>
      <c r="C82" s="35"/>
    </row>
    <row r="83" spans="1:11">
      <c r="A83" s="34"/>
      <c r="B83" s="120"/>
      <c r="C83" s="36"/>
    </row>
    <row r="84" spans="1:11">
      <c r="A84" s="34"/>
      <c r="B84" s="120"/>
      <c r="C84" s="35"/>
    </row>
    <row r="85" spans="1:11">
      <c r="A85" s="34"/>
      <c r="B85" s="120"/>
      <c r="C85" s="35"/>
    </row>
    <row r="86" spans="1:11">
      <c r="A86" s="34"/>
      <c r="B86" s="120"/>
      <c r="C86" s="35"/>
    </row>
    <row r="87" spans="1:11">
      <c r="A87" s="34"/>
      <c r="B87" s="120"/>
      <c r="C87" s="35"/>
    </row>
    <row r="88" spans="1:11">
      <c r="A88" s="34"/>
      <c r="B88" s="120"/>
      <c r="C88" s="35"/>
    </row>
    <row r="89" spans="1:11">
      <c r="A89" s="34"/>
      <c r="B89" s="120"/>
      <c r="C89" s="35"/>
    </row>
    <row r="90" spans="1:11">
      <c r="A90" s="34"/>
      <c r="B90" s="120"/>
      <c r="C90" s="35"/>
    </row>
    <row r="91" spans="1:11">
      <c r="A91" s="34"/>
      <c r="B91" s="120"/>
      <c r="C91" s="35"/>
    </row>
    <row r="92" spans="1:11">
      <c r="A92" s="34"/>
      <c r="B92" s="120"/>
      <c r="C92" s="35"/>
    </row>
    <row r="93" spans="1:11">
      <c r="A93" s="34"/>
      <c r="B93" s="120"/>
      <c r="C93" s="35"/>
    </row>
    <row r="94" spans="1:11">
      <c r="A94" s="34"/>
      <c r="B94" s="120"/>
      <c r="C94" s="35"/>
    </row>
    <row r="95" spans="1:11">
      <c r="A95" s="34"/>
      <c r="B95" s="120"/>
      <c r="C95" s="35"/>
    </row>
    <row r="96" spans="1:11" s="2" customFormat="1">
      <c r="A96" s="34"/>
      <c r="B96" s="120"/>
      <c r="C96" s="35"/>
      <c r="D96" s="4"/>
      <c r="E96" s="4"/>
      <c r="F96" s="4"/>
      <c r="G96" s="4"/>
      <c r="H96" s="4"/>
      <c r="I96" s="4"/>
      <c r="J96" s="4"/>
      <c r="K96" s="4"/>
    </row>
    <row r="97" spans="1:11" s="2" customFormat="1">
      <c r="A97" s="34"/>
      <c r="B97" s="120"/>
      <c r="C97" s="35"/>
      <c r="D97" s="4"/>
      <c r="E97" s="4"/>
      <c r="F97" s="4"/>
      <c r="G97" s="4"/>
      <c r="H97" s="4"/>
      <c r="I97" s="4"/>
      <c r="J97" s="4"/>
      <c r="K97" s="4"/>
    </row>
    <row r="98" spans="1:11" s="2" customFormat="1">
      <c r="A98" s="34"/>
      <c r="B98" s="120"/>
      <c r="C98" s="35"/>
      <c r="D98" s="4"/>
      <c r="E98" s="4"/>
      <c r="F98" s="4"/>
      <c r="G98" s="4"/>
      <c r="H98" s="4"/>
      <c r="I98" s="4"/>
      <c r="J98" s="4"/>
      <c r="K98" s="4"/>
    </row>
    <row r="99" spans="1:11" s="2" customFormat="1">
      <c r="A99" s="34"/>
      <c r="B99" s="120"/>
      <c r="C99" s="35"/>
      <c r="D99" s="4"/>
      <c r="E99" s="4"/>
      <c r="F99" s="4"/>
      <c r="G99" s="4"/>
      <c r="H99" s="4"/>
      <c r="I99" s="4"/>
      <c r="J99" s="4"/>
      <c r="K99" s="4"/>
    </row>
    <row r="100" spans="1:11" s="2" customFormat="1">
      <c r="A100" s="34"/>
      <c r="B100" s="120"/>
      <c r="C100" s="35"/>
      <c r="D100" s="4"/>
      <c r="E100" s="4"/>
      <c r="F100" s="4"/>
      <c r="G100" s="4"/>
      <c r="H100" s="4"/>
      <c r="I100" s="4"/>
      <c r="J100" s="4"/>
      <c r="K100" s="4"/>
    </row>
    <row r="101" spans="1:11" s="2" customFormat="1">
      <c r="A101" s="34"/>
      <c r="B101" s="120"/>
      <c r="C101" s="35"/>
      <c r="D101" s="4"/>
      <c r="E101" s="4"/>
      <c r="F101" s="4"/>
      <c r="G101" s="4"/>
      <c r="H101" s="4"/>
      <c r="I101" s="4"/>
      <c r="J101" s="4"/>
      <c r="K101" s="4"/>
    </row>
    <row r="102" spans="1:11" s="2" customFormat="1">
      <c r="A102" s="34"/>
      <c r="B102" s="120"/>
      <c r="C102" s="35"/>
      <c r="D102" s="4"/>
      <c r="E102" s="4"/>
      <c r="F102" s="4"/>
      <c r="G102" s="4"/>
      <c r="H102" s="4"/>
      <c r="I102" s="4"/>
      <c r="J102" s="4"/>
      <c r="K102" s="4"/>
    </row>
    <row r="103" spans="1:11" s="2" customFormat="1">
      <c r="A103" s="34"/>
      <c r="B103" s="120"/>
      <c r="C103" s="35"/>
      <c r="D103" s="4"/>
      <c r="E103" s="4"/>
      <c r="F103" s="4"/>
      <c r="G103" s="4"/>
      <c r="H103" s="4"/>
      <c r="I103" s="4"/>
      <c r="J103" s="4"/>
      <c r="K103" s="4"/>
    </row>
    <row r="104" spans="1:11" s="2" customFormat="1">
      <c r="A104" s="34"/>
      <c r="B104" s="120"/>
      <c r="C104" s="35"/>
      <c r="D104" s="4"/>
      <c r="E104" s="4"/>
      <c r="F104" s="4"/>
      <c r="G104" s="4"/>
      <c r="H104" s="4"/>
      <c r="I104" s="4"/>
      <c r="J104" s="4"/>
      <c r="K104" s="4"/>
    </row>
    <row r="105" spans="1:11" s="2" customFormat="1">
      <c r="A105" s="34"/>
      <c r="B105" s="120"/>
      <c r="C105" s="35"/>
      <c r="D105" s="4"/>
      <c r="E105" s="4"/>
      <c r="F105" s="4"/>
      <c r="G105" s="4"/>
      <c r="H105" s="4"/>
      <c r="I105" s="4"/>
      <c r="J105" s="4"/>
      <c r="K105" s="4"/>
    </row>
    <row r="106" spans="1:11" s="2" customFormat="1">
      <c r="A106" s="34"/>
      <c r="B106" s="120"/>
      <c r="C106" s="35"/>
      <c r="D106" s="4"/>
      <c r="E106" s="4"/>
      <c r="F106" s="4"/>
      <c r="G106" s="4"/>
      <c r="H106" s="4"/>
      <c r="I106" s="4"/>
      <c r="J106" s="4"/>
      <c r="K106" s="4"/>
    </row>
    <row r="107" spans="1:11" s="2" customFormat="1">
      <c r="A107" s="34"/>
      <c r="B107" s="120"/>
      <c r="C107" s="35"/>
      <c r="D107" s="4"/>
      <c r="E107" s="4"/>
      <c r="F107" s="4"/>
      <c r="G107" s="4"/>
      <c r="H107" s="4"/>
      <c r="I107" s="4"/>
      <c r="J107" s="4"/>
      <c r="K107" s="4"/>
    </row>
    <row r="108" spans="1:11" s="2" customFormat="1">
      <c r="A108" s="34"/>
      <c r="B108" s="120"/>
      <c r="C108" s="35"/>
      <c r="D108" s="4"/>
      <c r="E108" s="4"/>
      <c r="F108" s="4"/>
      <c r="G108" s="4"/>
      <c r="H108" s="4"/>
      <c r="I108" s="4"/>
      <c r="J108" s="4"/>
      <c r="K108" s="4"/>
    </row>
    <row r="109" spans="1:11" s="2" customFormat="1">
      <c r="A109" s="34"/>
      <c r="B109" s="120"/>
      <c r="C109" s="35"/>
      <c r="D109" s="4"/>
      <c r="E109" s="4"/>
      <c r="F109" s="4"/>
      <c r="G109" s="4"/>
      <c r="H109" s="4"/>
      <c r="I109" s="4"/>
      <c r="J109" s="4"/>
      <c r="K109" s="4"/>
    </row>
    <row r="110" spans="1:11" s="2" customFormat="1">
      <c r="A110" s="34"/>
      <c r="B110" s="120"/>
      <c r="C110" s="35"/>
      <c r="D110" s="4"/>
      <c r="E110" s="4"/>
      <c r="F110" s="4"/>
      <c r="G110" s="4"/>
      <c r="H110" s="4"/>
      <c r="I110" s="4"/>
      <c r="J110" s="4"/>
      <c r="K110" s="4"/>
    </row>
    <row r="111" spans="1:11" s="2" customFormat="1">
      <c r="A111" s="34"/>
      <c r="B111" s="120"/>
      <c r="C111" s="35"/>
      <c r="D111" s="4"/>
      <c r="E111" s="4"/>
      <c r="F111" s="4"/>
      <c r="G111" s="4"/>
      <c r="H111" s="4"/>
      <c r="I111" s="4"/>
      <c r="J111" s="4"/>
      <c r="K111" s="4"/>
    </row>
    <row r="112" spans="1:11" s="2" customFormat="1">
      <c r="A112" s="34"/>
      <c r="B112" s="120"/>
      <c r="C112" s="35"/>
      <c r="D112" s="4"/>
      <c r="E112" s="4"/>
      <c r="F112" s="4"/>
      <c r="G112" s="4"/>
      <c r="H112" s="4"/>
      <c r="I112" s="4"/>
      <c r="J112" s="4"/>
      <c r="K112" s="4"/>
    </row>
    <row r="113" spans="1:11" s="2" customFormat="1">
      <c r="A113" s="34"/>
      <c r="B113" s="120"/>
      <c r="C113" s="35"/>
      <c r="D113" s="4"/>
      <c r="E113" s="4"/>
      <c r="F113" s="4"/>
      <c r="G113" s="4"/>
      <c r="H113" s="4"/>
      <c r="I113" s="4"/>
      <c r="J113" s="4"/>
      <c r="K113" s="4"/>
    </row>
    <row r="114" spans="1:11" s="2" customFormat="1">
      <c r="A114" s="34"/>
      <c r="B114" s="120"/>
      <c r="C114" s="35"/>
      <c r="D114" s="4"/>
      <c r="E114" s="4"/>
      <c r="F114" s="4"/>
      <c r="G114" s="4"/>
      <c r="H114" s="4"/>
      <c r="I114" s="4"/>
      <c r="J114" s="4"/>
      <c r="K114" s="4"/>
    </row>
    <row r="115" spans="1:11" s="2" customFormat="1">
      <c r="A115" s="34"/>
      <c r="B115" s="120"/>
      <c r="C115" s="35"/>
      <c r="D115" s="4"/>
      <c r="E115" s="4"/>
      <c r="F115" s="4"/>
      <c r="G115" s="4"/>
      <c r="H115" s="4"/>
      <c r="I115" s="4"/>
      <c r="J115" s="4"/>
      <c r="K115" s="4"/>
    </row>
    <row r="116" spans="1:11" s="2" customFormat="1">
      <c r="A116" s="34"/>
      <c r="B116" s="120"/>
      <c r="C116" s="35"/>
      <c r="D116" s="4"/>
      <c r="E116" s="4"/>
      <c r="F116" s="4"/>
      <c r="G116" s="4"/>
      <c r="H116" s="4"/>
      <c r="I116" s="4"/>
      <c r="J116" s="4"/>
      <c r="K116" s="4"/>
    </row>
    <row r="117" spans="1:11" s="2" customFormat="1">
      <c r="A117" s="34"/>
      <c r="B117" s="120"/>
      <c r="C117" s="35"/>
      <c r="D117" s="4"/>
      <c r="E117" s="4"/>
      <c r="F117" s="4"/>
      <c r="G117" s="4"/>
      <c r="H117" s="4"/>
      <c r="I117" s="4"/>
      <c r="J117" s="4"/>
      <c r="K117" s="4"/>
    </row>
    <row r="118" spans="1:11" s="2" customFormat="1">
      <c r="A118" s="34"/>
      <c r="B118" s="120"/>
      <c r="C118" s="35"/>
      <c r="D118" s="4"/>
      <c r="E118" s="4"/>
      <c r="F118" s="4"/>
      <c r="G118" s="4"/>
      <c r="H118" s="4"/>
      <c r="I118" s="4"/>
      <c r="J118" s="4"/>
      <c r="K118" s="4"/>
    </row>
    <row r="119" spans="1:11" s="2" customFormat="1">
      <c r="A119" s="34"/>
      <c r="B119" s="120"/>
      <c r="C119" s="35"/>
      <c r="D119" s="4"/>
      <c r="E119" s="4"/>
      <c r="F119" s="4"/>
      <c r="G119" s="4"/>
      <c r="H119" s="4"/>
      <c r="I119" s="4"/>
      <c r="J119" s="4"/>
      <c r="K119" s="4"/>
    </row>
    <row r="120" spans="1:11" s="2" customFormat="1">
      <c r="A120" s="34"/>
      <c r="B120" s="120"/>
      <c r="C120" s="35"/>
      <c r="D120" s="4"/>
      <c r="E120" s="4"/>
      <c r="F120" s="4"/>
      <c r="G120" s="4"/>
      <c r="H120" s="4"/>
      <c r="I120" s="4"/>
      <c r="J120" s="4"/>
      <c r="K120" s="4"/>
    </row>
    <row r="121" spans="1:11" s="2" customFormat="1">
      <c r="A121" s="34"/>
      <c r="B121" s="120"/>
      <c r="C121" s="35"/>
      <c r="D121" s="4"/>
      <c r="E121" s="4"/>
      <c r="F121" s="4"/>
      <c r="G121" s="4"/>
      <c r="H121" s="4"/>
      <c r="I121" s="4"/>
      <c r="J121" s="4"/>
      <c r="K121" s="4"/>
    </row>
    <row r="122" spans="1:11" s="2" customFormat="1">
      <c r="A122" s="34"/>
      <c r="B122" s="120"/>
      <c r="C122" s="35"/>
      <c r="D122" s="4"/>
      <c r="E122" s="4"/>
      <c r="F122" s="4"/>
      <c r="G122" s="4"/>
      <c r="H122" s="4"/>
      <c r="I122" s="4"/>
      <c r="J122" s="4"/>
      <c r="K122" s="4"/>
    </row>
    <row r="123" spans="1:11" s="2" customFormat="1">
      <c r="A123" s="34"/>
      <c r="B123" s="120"/>
      <c r="C123" s="35"/>
      <c r="D123" s="4"/>
      <c r="E123" s="4"/>
      <c r="F123" s="4"/>
      <c r="G123" s="4"/>
      <c r="H123" s="4"/>
      <c r="I123" s="4"/>
      <c r="J123" s="4"/>
      <c r="K123" s="4"/>
    </row>
    <row r="124" spans="1:11" s="2" customFormat="1">
      <c r="A124" s="34"/>
      <c r="B124" s="120"/>
      <c r="C124" s="35"/>
      <c r="D124" s="4"/>
      <c r="E124" s="4"/>
      <c r="F124" s="4"/>
      <c r="G124" s="4"/>
      <c r="H124" s="4"/>
      <c r="I124" s="4"/>
      <c r="J124" s="4"/>
      <c r="K124" s="4"/>
    </row>
    <row r="125" spans="1:11" s="2" customFormat="1">
      <c r="A125" s="34"/>
      <c r="B125" s="120"/>
      <c r="C125" s="35"/>
      <c r="D125" s="4"/>
      <c r="E125" s="4"/>
      <c r="F125" s="4"/>
      <c r="G125" s="4"/>
      <c r="H125" s="4"/>
      <c r="I125" s="4"/>
      <c r="J125" s="4"/>
      <c r="K125" s="4"/>
    </row>
    <row r="126" spans="1:11" s="2" customFormat="1">
      <c r="A126" s="34"/>
      <c r="B126" s="120"/>
      <c r="C126" s="35"/>
      <c r="D126" s="4"/>
      <c r="E126" s="4"/>
      <c r="F126" s="4"/>
      <c r="G126" s="4"/>
      <c r="H126" s="4"/>
      <c r="I126" s="4"/>
      <c r="J126" s="4"/>
      <c r="K126" s="4"/>
    </row>
    <row r="127" spans="1:11" s="2" customFormat="1">
      <c r="A127" s="34"/>
      <c r="B127" s="120"/>
      <c r="C127" s="35"/>
      <c r="D127" s="4"/>
      <c r="E127" s="4"/>
      <c r="F127" s="4"/>
      <c r="G127" s="4"/>
      <c r="H127" s="4"/>
      <c r="I127" s="4"/>
      <c r="J127" s="4"/>
      <c r="K127" s="4"/>
    </row>
    <row r="128" spans="1:11" s="2" customFormat="1">
      <c r="A128" s="34"/>
      <c r="B128" s="120"/>
      <c r="C128" s="35"/>
      <c r="D128" s="4"/>
      <c r="E128" s="4"/>
      <c r="F128" s="4"/>
      <c r="G128" s="4"/>
      <c r="H128" s="4"/>
      <c r="I128" s="4"/>
      <c r="J128" s="4"/>
      <c r="K128" s="4"/>
    </row>
    <row r="129" spans="1:11" s="2" customFormat="1">
      <c r="A129" s="34"/>
      <c r="B129" s="120"/>
      <c r="C129" s="35"/>
      <c r="D129" s="4"/>
      <c r="E129" s="4"/>
      <c r="F129" s="4"/>
      <c r="G129" s="4"/>
      <c r="H129" s="4"/>
      <c r="I129" s="4"/>
      <c r="J129" s="4"/>
      <c r="K129" s="4"/>
    </row>
    <row r="130" spans="1:11" s="2" customFormat="1">
      <c r="A130" s="34"/>
      <c r="B130" s="120"/>
      <c r="C130" s="35"/>
      <c r="D130" s="4"/>
      <c r="E130" s="4"/>
      <c r="F130" s="4"/>
      <c r="G130" s="4"/>
      <c r="H130" s="4"/>
      <c r="I130" s="4"/>
      <c r="J130" s="4"/>
      <c r="K130" s="4"/>
    </row>
    <row r="131" spans="1:11" s="2" customFormat="1">
      <c r="A131" s="34"/>
      <c r="B131" s="120"/>
      <c r="C131" s="35"/>
      <c r="D131" s="4"/>
      <c r="E131" s="4"/>
      <c r="F131" s="4"/>
      <c r="G131" s="4"/>
      <c r="H131" s="4"/>
      <c r="I131" s="4"/>
      <c r="J131" s="4"/>
      <c r="K131" s="4"/>
    </row>
    <row r="132" spans="1:11" s="2" customFormat="1">
      <c r="A132" s="34"/>
      <c r="B132" s="120"/>
      <c r="C132" s="35"/>
      <c r="D132" s="4"/>
      <c r="E132" s="4"/>
      <c r="F132" s="4"/>
      <c r="G132" s="4"/>
      <c r="H132" s="4"/>
      <c r="I132" s="4"/>
      <c r="J132" s="4"/>
      <c r="K132" s="4"/>
    </row>
    <row r="133" spans="1:11" s="2" customFormat="1">
      <c r="A133" s="34"/>
      <c r="B133" s="120"/>
      <c r="C133" s="35"/>
      <c r="D133" s="4"/>
      <c r="E133" s="4"/>
      <c r="F133" s="4"/>
      <c r="G133" s="4"/>
      <c r="H133" s="4"/>
      <c r="I133" s="4"/>
      <c r="J133" s="4"/>
      <c r="K133" s="4"/>
    </row>
    <row r="134" spans="1:11" s="2" customFormat="1">
      <c r="A134" s="34"/>
      <c r="B134" s="120"/>
      <c r="C134" s="35"/>
      <c r="D134" s="4"/>
      <c r="E134" s="4"/>
      <c r="F134" s="4"/>
      <c r="G134" s="4"/>
      <c r="H134" s="4"/>
      <c r="I134" s="4"/>
      <c r="J134" s="4"/>
      <c r="K134" s="4"/>
    </row>
    <row r="135" spans="1:11" s="2" customFormat="1">
      <c r="A135" s="34"/>
      <c r="B135" s="120"/>
      <c r="C135" s="35"/>
      <c r="D135" s="4"/>
      <c r="E135" s="4"/>
      <c r="F135" s="4"/>
      <c r="G135" s="4"/>
      <c r="H135" s="4"/>
      <c r="I135" s="4"/>
      <c r="J135" s="4"/>
      <c r="K135" s="4"/>
    </row>
    <row r="136" spans="1:11" s="2" customFormat="1">
      <c r="A136" s="34"/>
      <c r="B136" s="120"/>
      <c r="C136" s="35"/>
      <c r="D136" s="4"/>
      <c r="E136" s="4"/>
      <c r="F136" s="4"/>
      <c r="G136" s="4"/>
      <c r="H136" s="4"/>
      <c r="I136" s="4"/>
      <c r="J136" s="4"/>
      <c r="K136" s="4"/>
    </row>
    <row r="137" spans="1:11" s="2" customFormat="1">
      <c r="A137" s="34"/>
      <c r="B137" s="120"/>
      <c r="C137" s="35"/>
      <c r="D137" s="4"/>
      <c r="E137" s="4"/>
      <c r="F137" s="4"/>
      <c r="G137" s="4"/>
      <c r="H137" s="4"/>
      <c r="I137" s="4"/>
      <c r="J137" s="4"/>
      <c r="K137" s="4"/>
    </row>
    <row r="138" spans="1:11" s="2" customFormat="1">
      <c r="A138" s="34"/>
      <c r="B138" s="120"/>
      <c r="C138" s="35"/>
      <c r="D138" s="4"/>
      <c r="E138" s="4"/>
      <c r="F138" s="4"/>
      <c r="G138" s="4"/>
      <c r="H138" s="4"/>
      <c r="I138" s="4"/>
      <c r="J138" s="4"/>
      <c r="K138" s="4"/>
    </row>
    <row r="139" spans="1:11" s="2" customFormat="1">
      <c r="A139" s="34"/>
      <c r="B139" s="120"/>
      <c r="C139" s="35"/>
      <c r="D139" s="4"/>
      <c r="E139" s="4"/>
      <c r="F139" s="4"/>
      <c r="G139" s="4"/>
      <c r="H139" s="4"/>
      <c r="I139" s="4"/>
      <c r="J139" s="4"/>
      <c r="K139" s="4"/>
    </row>
    <row r="140" spans="1:11" s="2" customFormat="1">
      <c r="A140" s="34"/>
      <c r="B140" s="120"/>
      <c r="C140" s="35"/>
      <c r="D140" s="4"/>
      <c r="E140" s="4"/>
      <c r="F140" s="4"/>
      <c r="G140" s="4"/>
      <c r="H140" s="4"/>
      <c r="I140" s="4"/>
      <c r="J140" s="4"/>
      <c r="K140" s="4"/>
    </row>
    <row r="141" spans="1:11" s="2" customFormat="1">
      <c r="A141" s="34"/>
      <c r="B141" s="120"/>
      <c r="C141" s="35"/>
      <c r="D141" s="4"/>
      <c r="E141" s="4"/>
      <c r="F141" s="4"/>
      <c r="G141" s="4"/>
      <c r="H141" s="4"/>
      <c r="I141" s="4"/>
      <c r="J141" s="4"/>
      <c r="K141" s="4"/>
    </row>
    <row r="142" spans="1:11" s="2" customFormat="1">
      <c r="A142" s="34"/>
      <c r="B142" s="120"/>
      <c r="C142" s="35"/>
      <c r="D142" s="4"/>
      <c r="E142" s="4"/>
      <c r="F142" s="4"/>
      <c r="G142" s="4"/>
      <c r="H142" s="4"/>
      <c r="I142" s="4"/>
      <c r="J142" s="4"/>
      <c r="K142" s="4"/>
    </row>
    <row r="143" spans="1:11" s="2" customFormat="1">
      <c r="A143" s="34"/>
      <c r="B143" s="120"/>
      <c r="C143" s="35"/>
      <c r="D143" s="4"/>
      <c r="E143" s="4"/>
      <c r="F143" s="4"/>
      <c r="G143" s="4"/>
      <c r="H143" s="4"/>
      <c r="I143" s="4"/>
      <c r="J143" s="4"/>
      <c r="K143" s="4"/>
    </row>
    <row r="144" spans="1:11" s="2" customFormat="1">
      <c r="A144" s="34"/>
      <c r="B144" s="120"/>
      <c r="C144" s="35"/>
      <c r="D144" s="4"/>
      <c r="E144" s="4"/>
      <c r="F144" s="4"/>
      <c r="G144" s="4"/>
      <c r="H144" s="4"/>
      <c r="I144" s="4"/>
      <c r="J144" s="4"/>
      <c r="K144" s="4"/>
    </row>
    <row r="145" spans="1:11" s="2" customFormat="1">
      <c r="A145" s="34"/>
      <c r="B145" s="120"/>
      <c r="C145" s="35"/>
      <c r="D145" s="4"/>
      <c r="E145" s="4"/>
      <c r="F145" s="4"/>
      <c r="G145" s="4"/>
      <c r="H145" s="4"/>
      <c r="I145" s="4"/>
      <c r="J145" s="4"/>
      <c r="K145" s="4"/>
    </row>
    <row r="146" spans="1:11" s="2" customFormat="1">
      <c r="A146" s="34"/>
      <c r="B146" s="120"/>
      <c r="C146" s="35"/>
      <c r="D146" s="4"/>
      <c r="E146" s="4"/>
      <c r="F146" s="4"/>
      <c r="G146" s="4"/>
      <c r="H146" s="4"/>
      <c r="I146" s="4"/>
      <c r="J146" s="4"/>
      <c r="K146" s="4"/>
    </row>
    <row r="147" spans="1:11" s="2" customFormat="1">
      <c r="A147" s="34"/>
      <c r="B147" s="120"/>
      <c r="C147" s="35"/>
      <c r="D147" s="4"/>
      <c r="E147" s="4"/>
      <c r="F147" s="4"/>
      <c r="G147" s="4"/>
      <c r="H147" s="4"/>
      <c r="I147" s="4"/>
      <c r="J147" s="4"/>
      <c r="K147" s="4"/>
    </row>
    <row r="148" spans="1:11" s="2" customFormat="1">
      <c r="A148" s="34"/>
      <c r="B148" s="120"/>
      <c r="C148" s="35"/>
      <c r="D148" s="4"/>
      <c r="E148" s="4"/>
      <c r="F148" s="4"/>
      <c r="G148" s="4"/>
      <c r="H148" s="4"/>
      <c r="I148" s="4"/>
      <c r="J148" s="4"/>
      <c r="K148" s="4"/>
    </row>
    <row r="149" spans="1:11" s="2" customFormat="1">
      <c r="A149" s="34"/>
      <c r="B149" s="120"/>
      <c r="C149" s="35"/>
      <c r="D149" s="4"/>
      <c r="E149" s="4"/>
      <c r="F149" s="4"/>
      <c r="G149" s="4"/>
      <c r="H149" s="4"/>
      <c r="I149" s="4"/>
      <c r="J149" s="4"/>
      <c r="K149" s="4"/>
    </row>
    <row r="150" spans="1:11" s="2" customFormat="1">
      <c r="A150" s="34"/>
      <c r="B150" s="120"/>
      <c r="C150" s="35"/>
      <c r="D150" s="4"/>
      <c r="E150" s="4"/>
      <c r="F150" s="4"/>
      <c r="G150" s="4"/>
      <c r="H150" s="4"/>
      <c r="I150" s="4"/>
      <c r="J150" s="4"/>
      <c r="K150" s="4"/>
    </row>
    <row r="151" spans="1:11" s="2" customFormat="1">
      <c r="A151" s="34"/>
      <c r="B151" s="120"/>
      <c r="C151" s="35"/>
      <c r="D151" s="4"/>
      <c r="E151" s="4"/>
      <c r="F151" s="4"/>
      <c r="G151" s="4"/>
      <c r="H151" s="4"/>
      <c r="I151" s="4"/>
      <c r="J151" s="4"/>
      <c r="K151" s="4"/>
    </row>
    <row r="152" spans="1:11" s="2" customFormat="1">
      <c r="A152" s="34"/>
      <c r="B152" s="120"/>
      <c r="C152" s="35"/>
      <c r="D152" s="4"/>
      <c r="E152" s="4"/>
      <c r="F152" s="4"/>
      <c r="G152" s="4"/>
      <c r="H152" s="4"/>
      <c r="I152" s="4"/>
      <c r="J152" s="4"/>
      <c r="K152" s="4"/>
    </row>
    <row r="153" spans="1:11" s="2" customFormat="1">
      <c r="A153" s="34"/>
      <c r="B153" s="120"/>
      <c r="C153" s="35"/>
      <c r="D153" s="4"/>
      <c r="E153" s="4"/>
      <c r="F153" s="4"/>
      <c r="G153" s="4"/>
      <c r="H153" s="4"/>
      <c r="I153" s="4"/>
      <c r="J153" s="4"/>
      <c r="K153" s="4"/>
    </row>
    <row r="154" spans="1:11" s="2" customFormat="1">
      <c r="A154" s="34"/>
      <c r="B154" s="120"/>
      <c r="C154" s="35"/>
      <c r="D154" s="4"/>
      <c r="E154" s="4"/>
      <c r="F154" s="4"/>
      <c r="G154" s="4"/>
      <c r="H154" s="4"/>
      <c r="I154" s="4"/>
      <c r="J154" s="4"/>
      <c r="K154" s="4"/>
    </row>
    <row r="155" spans="1:11" s="2" customFormat="1">
      <c r="A155" s="34"/>
      <c r="B155" s="120"/>
      <c r="C155" s="35"/>
      <c r="D155" s="4"/>
      <c r="E155" s="4"/>
      <c r="F155" s="4"/>
      <c r="G155" s="4"/>
      <c r="H155" s="4"/>
      <c r="I155" s="4"/>
      <c r="J155" s="4"/>
      <c r="K155" s="4"/>
    </row>
    <row r="156" spans="1:11" s="2" customFormat="1">
      <c r="A156" s="34"/>
      <c r="B156" s="120"/>
      <c r="C156" s="35"/>
      <c r="D156" s="4"/>
      <c r="E156" s="4"/>
      <c r="F156" s="4"/>
      <c r="G156" s="4"/>
      <c r="H156" s="4"/>
      <c r="I156" s="4"/>
      <c r="J156" s="4"/>
      <c r="K156" s="4"/>
    </row>
    <row r="157" spans="1:11" s="2" customFormat="1">
      <c r="A157" s="34"/>
      <c r="B157" s="120"/>
      <c r="C157" s="35"/>
      <c r="D157" s="4"/>
      <c r="E157" s="4"/>
      <c r="F157" s="4"/>
      <c r="G157" s="4"/>
      <c r="H157" s="4"/>
      <c r="I157" s="4"/>
      <c r="J157" s="4"/>
      <c r="K157" s="4"/>
    </row>
    <row r="158" spans="1:11" s="2" customFormat="1">
      <c r="A158" s="34"/>
      <c r="B158" s="120"/>
      <c r="C158" s="35"/>
      <c r="D158" s="4"/>
      <c r="E158" s="4"/>
      <c r="F158" s="4"/>
      <c r="G158" s="4"/>
      <c r="H158" s="4"/>
      <c r="I158" s="4"/>
      <c r="J158" s="4"/>
      <c r="K158" s="4"/>
    </row>
    <row r="159" spans="1:11" s="2" customFormat="1">
      <c r="A159" s="34"/>
      <c r="B159" s="120"/>
      <c r="C159" s="35"/>
      <c r="D159" s="4"/>
      <c r="E159" s="4"/>
      <c r="F159" s="4"/>
      <c r="G159" s="4"/>
      <c r="H159" s="4"/>
      <c r="I159" s="4"/>
      <c r="J159" s="4"/>
      <c r="K159" s="4"/>
    </row>
    <row r="160" spans="1:11" s="2" customFormat="1">
      <c r="A160" s="34"/>
      <c r="B160" s="120"/>
      <c r="C160" s="35"/>
      <c r="D160" s="4"/>
      <c r="E160" s="4"/>
      <c r="F160" s="4"/>
      <c r="G160" s="4"/>
      <c r="H160" s="4"/>
      <c r="I160" s="4"/>
      <c r="J160" s="4"/>
      <c r="K160" s="4"/>
    </row>
    <row r="161" spans="1:11" s="2" customFormat="1">
      <c r="A161" s="34"/>
      <c r="B161" s="120"/>
      <c r="C161" s="35"/>
      <c r="D161" s="4"/>
      <c r="E161" s="4"/>
      <c r="F161" s="4"/>
      <c r="G161" s="4"/>
      <c r="H161" s="4"/>
      <c r="I161" s="4"/>
      <c r="J161" s="4"/>
      <c r="K161" s="4"/>
    </row>
    <row r="162" spans="1:11" s="2" customFormat="1">
      <c r="A162" s="34"/>
      <c r="B162" s="120"/>
      <c r="C162" s="35"/>
      <c r="D162" s="4"/>
      <c r="E162" s="4"/>
      <c r="F162" s="4"/>
      <c r="G162" s="4"/>
      <c r="H162" s="4"/>
      <c r="I162" s="4"/>
      <c r="J162" s="4"/>
      <c r="K162" s="4"/>
    </row>
    <row r="163" spans="1:11" s="2" customFormat="1">
      <c r="A163" s="34"/>
      <c r="B163" s="120"/>
      <c r="C163" s="35"/>
      <c r="D163" s="4"/>
      <c r="E163" s="4"/>
      <c r="F163" s="4"/>
      <c r="G163" s="4"/>
      <c r="H163" s="4"/>
      <c r="I163" s="4"/>
      <c r="J163" s="4"/>
      <c r="K163" s="4"/>
    </row>
    <row r="164" spans="1:11" s="2" customFormat="1">
      <c r="A164" s="34"/>
      <c r="B164" s="120"/>
      <c r="C164" s="35"/>
      <c r="D164" s="4"/>
      <c r="E164" s="4"/>
      <c r="F164" s="4"/>
      <c r="G164" s="4"/>
      <c r="H164" s="4"/>
      <c r="I164" s="4"/>
      <c r="J164" s="4"/>
      <c r="K164" s="4"/>
    </row>
    <row r="165" spans="1:11" s="2" customFormat="1">
      <c r="A165" s="34"/>
      <c r="B165" s="120"/>
      <c r="C165" s="35"/>
      <c r="D165" s="4"/>
      <c r="E165" s="4"/>
      <c r="F165" s="4"/>
      <c r="G165" s="4"/>
      <c r="H165" s="4"/>
      <c r="I165" s="4"/>
      <c r="J165" s="4"/>
      <c r="K165" s="4"/>
    </row>
    <row r="166" spans="1:11" s="2" customFormat="1">
      <c r="A166" s="34"/>
      <c r="B166" s="120"/>
      <c r="C166" s="35"/>
      <c r="D166" s="4"/>
      <c r="E166" s="4"/>
      <c r="F166" s="4"/>
      <c r="G166" s="4"/>
      <c r="H166" s="4"/>
      <c r="I166" s="4"/>
      <c r="J166" s="4"/>
      <c r="K166" s="4"/>
    </row>
    <row r="167" spans="1:11" s="2" customFormat="1">
      <c r="A167" s="34"/>
      <c r="B167" s="120"/>
      <c r="C167" s="35"/>
      <c r="D167" s="4"/>
      <c r="E167" s="4"/>
      <c r="F167" s="4"/>
      <c r="G167" s="4"/>
      <c r="H167" s="4"/>
      <c r="I167" s="4"/>
      <c r="J167" s="4"/>
      <c r="K167" s="4"/>
    </row>
    <row r="168" spans="1:11" s="2" customFormat="1">
      <c r="A168" s="34"/>
      <c r="B168" s="120"/>
      <c r="C168" s="35"/>
      <c r="D168" s="4"/>
      <c r="E168" s="4"/>
      <c r="F168" s="4"/>
      <c r="G168" s="4"/>
      <c r="H168" s="4"/>
      <c r="I168" s="4"/>
      <c r="J168" s="4"/>
      <c r="K168" s="4"/>
    </row>
    <row r="169" spans="1:11" s="2" customFormat="1">
      <c r="A169" s="34"/>
      <c r="B169" s="120"/>
      <c r="C169" s="35"/>
      <c r="D169" s="4"/>
      <c r="E169" s="4"/>
      <c r="F169" s="4"/>
      <c r="G169" s="4"/>
      <c r="H169" s="4"/>
      <c r="I169" s="4"/>
      <c r="J169" s="4"/>
      <c r="K169" s="4"/>
    </row>
    <row r="170" spans="1:11" s="2" customFormat="1">
      <c r="A170" s="34"/>
      <c r="B170" s="120"/>
      <c r="C170" s="35"/>
      <c r="D170" s="4"/>
      <c r="E170" s="4"/>
      <c r="F170" s="4"/>
      <c r="G170" s="4"/>
      <c r="H170" s="4"/>
      <c r="I170" s="4"/>
      <c r="J170" s="4"/>
      <c r="K170" s="4"/>
    </row>
    <row r="171" spans="1:11" s="2" customFormat="1">
      <c r="A171" s="34"/>
      <c r="B171" s="120"/>
      <c r="C171" s="35"/>
      <c r="D171" s="4"/>
      <c r="E171" s="4"/>
      <c r="F171" s="4"/>
      <c r="G171" s="4"/>
      <c r="H171" s="4"/>
      <c r="I171" s="4"/>
      <c r="J171" s="4"/>
      <c r="K171" s="4"/>
    </row>
    <row r="172" spans="1:11" s="2" customFormat="1">
      <c r="A172" s="34"/>
      <c r="B172" s="120"/>
      <c r="C172" s="35"/>
      <c r="D172" s="4"/>
      <c r="E172" s="4"/>
      <c r="F172" s="4"/>
      <c r="G172" s="4"/>
      <c r="H172" s="4"/>
      <c r="I172" s="4"/>
      <c r="J172" s="4"/>
      <c r="K172" s="4"/>
    </row>
    <row r="173" spans="1:11" s="2" customFormat="1">
      <c r="A173" s="34"/>
      <c r="B173" s="120"/>
      <c r="C173" s="35"/>
      <c r="D173" s="4"/>
      <c r="E173" s="4"/>
      <c r="F173" s="4"/>
      <c r="G173" s="4"/>
      <c r="H173" s="4"/>
      <c r="I173" s="4"/>
      <c r="J173" s="4"/>
      <c r="K173" s="4"/>
    </row>
    <row r="174" spans="1:11" s="2" customFormat="1">
      <c r="A174" s="34"/>
      <c r="B174" s="120"/>
      <c r="C174" s="35"/>
      <c r="D174" s="4"/>
      <c r="E174" s="4"/>
      <c r="F174" s="4"/>
      <c r="G174" s="4"/>
      <c r="H174" s="4"/>
      <c r="I174" s="4"/>
      <c r="J174" s="4"/>
      <c r="K174" s="4"/>
    </row>
    <row r="175" spans="1:11" s="2" customFormat="1">
      <c r="A175" s="34"/>
      <c r="B175" s="120"/>
      <c r="C175" s="35"/>
      <c r="D175" s="4"/>
      <c r="E175" s="4"/>
      <c r="F175" s="4"/>
      <c r="G175" s="4"/>
      <c r="H175" s="4"/>
      <c r="I175" s="4"/>
      <c r="J175" s="4"/>
      <c r="K175" s="4"/>
    </row>
    <row r="176" spans="1:11" s="2" customFormat="1">
      <c r="A176" s="34"/>
      <c r="B176" s="120"/>
      <c r="C176" s="35"/>
      <c r="D176" s="4"/>
      <c r="E176" s="4"/>
      <c r="F176" s="4"/>
      <c r="G176" s="4"/>
      <c r="H176" s="4"/>
      <c r="I176" s="4"/>
      <c r="J176" s="4"/>
      <c r="K176" s="4"/>
    </row>
    <row r="177" spans="1:11" s="2" customFormat="1">
      <c r="A177" s="34"/>
      <c r="B177" s="120"/>
      <c r="C177" s="35"/>
      <c r="D177" s="4"/>
      <c r="E177" s="4"/>
      <c r="F177" s="4"/>
      <c r="G177" s="4"/>
      <c r="H177" s="4"/>
      <c r="I177" s="4"/>
      <c r="J177" s="4"/>
      <c r="K177" s="4"/>
    </row>
    <row r="178" spans="1:11" s="2" customFormat="1">
      <c r="A178" s="34"/>
      <c r="B178" s="120"/>
      <c r="C178" s="35"/>
      <c r="D178" s="4"/>
      <c r="E178" s="4"/>
      <c r="F178" s="4"/>
      <c r="G178" s="4"/>
      <c r="H178" s="4"/>
      <c r="I178" s="4"/>
      <c r="J178" s="4"/>
      <c r="K178" s="4"/>
    </row>
    <row r="179" spans="1:11" s="2" customFormat="1">
      <c r="A179" s="3"/>
      <c r="B179" s="121"/>
      <c r="C179" s="4"/>
      <c r="D179" s="4"/>
      <c r="E179" s="4"/>
      <c r="F179" s="4"/>
      <c r="G179" s="4"/>
      <c r="H179" s="4"/>
      <c r="I179" s="4"/>
      <c r="J179" s="4"/>
      <c r="K179" s="4"/>
    </row>
    <row r="180" spans="1:11" s="2" customFormat="1">
      <c r="A180" s="3"/>
      <c r="B180" s="121"/>
      <c r="C180" s="4"/>
      <c r="D180" s="4"/>
      <c r="E180" s="4"/>
      <c r="F180" s="4"/>
      <c r="G180" s="4"/>
      <c r="H180" s="4"/>
      <c r="I180" s="4"/>
      <c r="J180" s="4"/>
      <c r="K180" s="4"/>
    </row>
    <row r="181" spans="1:11" s="2" customFormat="1">
      <c r="A181" s="3"/>
      <c r="B181" s="121"/>
      <c r="C181" s="4"/>
      <c r="D181" s="4"/>
      <c r="E181" s="4"/>
      <c r="F181" s="4"/>
      <c r="G181" s="4"/>
      <c r="H181" s="4"/>
      <c r="I181" s="4"/>
      <c r="J181" s="4"/>
      <c r="K181" s="4"/>
    </row>
    <row r="182" spans="1:11" s="2" customFormat="1">
      <c r="A182" s="3"/>
      <c r="B182" s="121"/>
      <c r="C182" s="4"/>
      <c r="D182" s="4"/>
      <c r="E182" s="4"/>
      <c r="F182" s="4"/>
      <c r="G182" s="4"/>
      <c r="H182" s="4"/>
      <c r="I182" s="4"/>
      <c r="J182" s="4"/>
      <c r="K182" s="4"/>
    </row>
    <row r="183" spans="1:11" s="2" customFormat="1">
      <c r="A183" s="3"/>
      <c r="B183" s="121"/>
      <c r="C183" s="4"/>
      <c r="D183" s="4"/>
      <c r="E183" s="4"/>
      <c r="F183" s="4"/>
      <c r="G183" s="4"/>
      <c r="H183" s="4"/>
      <c r="I183" s="4"/>
      <c r="J183" s="4"/>
      <c r="K183" s="4"/>
    </row>
    <row r="184" spans="1:11" s="2" customFormat="1">
      <c r="A184" s="3"/>
      <c r="B184" s="121"/>
      <c r="C184" s="4"/>
      <c r="D184" s="4"/>
      <c r="E184" s="4"/>
      <c r="F184" s="4"/>
      <c r="G184" s="4"/>
      <c r="H184" s="4"/>
      <c r="I184" s="4"/>
      <c r="J184" s="4"/>
      <c r="K184" s="4"/>
    </row>
    <row r="185" spans="1:11" s="2" customFormat="1">
      <c r="A185" s="3"/>
      <c r="B185" s="121"/>
      <c r="C185" s="4"/>
      <c r="D185" s="4"/>
      <c r="E185" s="4"/>
      <c r="F185" s="4"/>
      <c r="G185" s="4"/>
      <c r="H185" s="4"/>
      <c r="I185" s="4"/>
      <c r="J185" s="4"/>
      <c r="K185" s="4"/>
    </row>
    <row r="186" spans="1:11" s="2" customFormat="1">
      <c r="A186" s="3"/>
      <c r="B186" s="121"/>
      <c r="C186" s="4"/>
      <c r="D186" s="4"/>
      <c r="E186" s="4"/>
      <c r="F186" s="4"/>
      <c r="G186" s="4"/>
      <c r="H186" s="4"/>
      <c r="I186" s="4"/>
      <c r="J186" s="4"/>
      <c r="K186" s="4"/>
    </row>
    <row r="187" spans="1:11" s="2" customFormat="1">
      <c r="A187" s="3"/>
      <c r="B187" s="121"/>
      <c r="C187" s="4"/>
      <c r="D187" s="4"/>
      <c r="E187" s="4"/>
      <c r="F187" s="4"/>
      <c r="G187" s="4"/>
      <c r="H187" s="4"/>
      <c r="I187" s="4"/>
      <c r="J187" s="4"/>
      <c r="K187" s="4"/>
    </row>
    <row r="188" spans="1:11" s="2" customFormat="1">
      <c r="A188" s="3"/>
      <c r="B188" s="121"/>
      <c r="C188" s="4"/>
      <c r="D188" s="4"/>
      <c r="E188" s="4"/>
      <c r="F188" s="4"/>
      <c r="G188" s="4"/>
      <c r="H188" s="4"/>
      <c r="I188" s="4"/>
      <c r="J188" s="4"/>
      <c r="K188" s="4"/>
    </row>
    <row r="189" spans="1:11" s="2" customFormat="1">
      <c r="A189" s="3"/>
      <c r="B189" s="121"/>
      <c r="C189" s="4"/>
      <c r="D189" s="4"/>
      <c r="E189" s="4"/>
      <c r="F189" s="4"/>
      <c r="G189" s="4"/>
      <c r="H189" s="4"/>
      <c r="I189" s="4"/>
      <c r="J189" s="4"/>
      <c r="K189" s="4"/>
    </row>
    <row r="190" spans="1:11" s="2" customFormat="1">
      <c r="A190" s="3"/>
      <c r="B190" s="121"/>
      <c r="C190" s="4"/>
      <c r="D190" s="4"/>
      <c r="E190" s="4"/>
      <c r="F190" s="4"/>
      <c r="G190" s="4"/>
      <c r="H190" s="4"/>
      <c r="I190" s="4"/>
      <c r="J190" s="4"/>
      <c r="K190" s="4"/>
    </row>
    <row r="191" spans="1:11" s="2" customFormat="1">
      <c r="A191" s="3"/>
      <c r="B191" s="121"/>
      <c r="C191" s="4"/>
      <c r="D191" s="4"/>
      <c r="E191" s="4"/>
      <c r="F191" s="4"/>
      <c r="G191" s="4"/>
      <c r="H191" s="4"/>
      <c r="I191" s="4"/>
      <c r="J191" s="4"/>
      <c r="K191" s="4"/>
    </row>
  </sheetData>
  <mergeCells count="31">
    <mergeCell ref="D68:D71"/>
    <mergeCell ref="A70:C71"/>
    <mergeCell ref="A47:A59"/>
    <mergeCell ref="B47:B56"/>
    <mergeCell ref="C47:C48"/>
    <mergeCell ref="D47:D48"/>
    <mergeCell ref="C49:C51"/>
    <mergeCell ref="C52:C56"/>
    <mergeCell ref="B57:B59"/>
    <mergeCell ref="A60:A67"/>
    <mergeCell ref="B60:B67"/>
    <mergeCell ref="C60:C62"/>
    <mergeCell ref="C65:C66"/>
    <mergeCell ref="A68:C69"/>
    <mergeCell ref="A29:A46"/>
    <mergeCell ref="B29:B46"/>
    <mergeCell ref="C29:C32"/>
    <mergeCell ref="C33:C36"/>
    <mergeCell ref="C37:C39"/>
    <mergeCell ref="C40:C41"/>
    <mergeCell ref="C42:C43"/>
    <mergeCell ref="C44:C45"/>
    <mergeCell ref="A1:D1"/>
    <mergeCell ref="E1:F1"/>
    <mergeCell ref="G1:I1"/>
    <mergeCell ref="J1:M1"/>
    <mergeCell ref="A4:A28"/>
    <mergeCell ref="B4:B28"/>
    <mergeCell ref="C4:C5"/>
    <mergeCell ref="C6:C7"/>
    <mergeCell ref="C9:C27"/>
  </mergeCells>
  <pageMargins left="0.7" right="0.7" top="0.75" bottom="0.75" header="0.3" footer="0.3"/>
  <pageSetup paperSize="9" scale="76" orientation="landscape" horizontalDpi="1200" verticalDpi="1200" r:id="rId1"/>
  <legacy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O192"/>
  <sheetViews>
    <sheetView topLeftCell="A43" zoomScale="80" zoomScaleNormal="80" workbookViewId="0">
      <selection activeCell="E43" sqref="E43:E44"/>
    </sheetView>
  </sheetViews>
  <sheetFormatPr baseColWidth="10" defaultColWidth="11.28515625" defaultRowHeight="12"/>
  <cols>
    <col min="1" max="1" width="5.7109375" style="3" customWidth="1"/>
    <col min="2" max="2" width="19.7109375" style="121" customWidth="1"/>
    <col min="3" max="3" width="27.28515625" style="4" customWidth="1"/>
    <col min="4" max="4" width="50.28515625" style="4" customWidth="1"/>
    <col min="5" max="5" width="32.42578125" style="4" customWidth="1"/>
    <col min="6" max="6" width="50.28515625" style="4" customWidth="1"/>
    <col min="7" max="7" width="24.85546875" style="3" customWidth="1"/>
    <col min="8" max="8" width="14.7109375" style="3" customWidth="1"/>
    <col min="9" max="9" width="14.7109375" style="4" customWidth="1"/>
    <col min="10" max="10" width="11.7109375" style="2" customWidth="1"/>
    <col min="11" max="11" width="12.7109375" style="2" hidden="1" customWidth="1"/>
    <col min="12" max="12" width="31.140625" style="2" hidden="1" customWidth="1"/>
    <col min="13" max="13" width="8.7109375" style="4" hidden="1" customWidth="1"/>
    <col min="14" max="14" width="6.28515625" style="4" hidden="1" customWidth="1"/>
    <col min="15" max="16384" width="11.28515625" style="4"/>
  </cols>
  <sheetData>
    <row r="1" spans="1:15" s="1" customFormat="1" ht="52.5" customHeight="1">
      <c r="A1" s="833" t="s">
        <v>236</v>
      </c>
      <c r="B1" s="833"/>
      <c r="C1" s="833"/>
      <c r="D1" s="833"/>
      <c r="E1" s="833"/>
      <c r="F1" s="833"/>
      <c r="G1" s="833"/>
      <c r="H1" s="833"/>
      <c r="I1" s="833"/>
      <c r="J1" s="833"/>
      <c r="K1" s="833"/>
      <c r="L1" s="833"/>
      <c r="M1" s="833"/>
      <c r="N1" s="833"/>
      <c r="O1" s="833"/>
    </row>
    <row r="2" spans="1:15" ht="10.5" customHeight="1" thickBot="1">
      <c r="A2" s="2"/>
      <c r="B2" s="119"/>
      <c r="C2" s="2"/>
      <c r="D2" s="2"/>
      <c r="E2" s="2"/>
      <c r="F2" s="2"/>
      <c r="I2" s="2"/>
    </row>
    <row r="3" spans="1:15" s="5" customFormat="1" ht="27.75" customHeight="1" thickTop="1" thickBot="1">
      <c r="A3" s="1036" t="s">
        <v>40</v>
      </c>
      <c r="B3" s="1037"/>
      <c r="C3" s="1037"/>
      <c r="D3" s="1037"/>
      <c r="E3" s="1037"/>
      <c r="F3" s="1037"/>
      <c r="G3" s="1037"/>
      <c r="H3" s="1037"/>
      <c r="I3" s="1037"/>
      <c r="J3" s="1038"/>
      <c r="K3" s="837" t="s">
        <v>0</v>
      </c>
      <c r="L3" s="837"/>
      <c r="M3" s="837"/>
      <c r="N3" s="838"/>
    </row>
    <row r="4" spans="1:15" s="5" customFormat="1" ht="53.25" customHeight="1" thickTop="1" thickBot="1">
      <c r="A4" s="112" t="s">
        <v>1</v>
      </c>
      <c r="B4" s="112" t="s">
        <v>2</v>
      </c>
      <c r="C4" s="112" t="s">
        <v>3</v>
      </c>
      <c r="D4" s="112" t="s">
        <v>41</v>
      </c>
      <c r="E4" s="112" t="s">
        <v>188</v>
      </c>
      <c r="F4" s="112" t="s">
        <v>189</v>
      </c>
      <c r="G4" s="112" t="s">
        <v>4</v>
      </c>
      <c r="H4" s="112" t="s">
        <v>5</v>
      </c>
      <c r="I4" s="112" t="s">
        <v>42</v>
      </c>
      <c r="J4" s="112" t="s">
        <v>6</v>
      </c>
      <c r="K4" s="37" t="s">
        <v>7</v>
      </c>
      <c r="L4" s="6" t="s">
        <v>8</v>
      </c>
      <c r="M4" s="7" t="s">
        <v>9</v>
      </c>
      <c r="N4" s="8" t="s">
        <v>10</v>
      </c>
    </row>
    <row r="5" spans="1:15" s="5" customFormat="1" ht="73.5" thickTop="1" thickBot="1">
      <c r="A5" s="1039" t="s">
        <v>69</v>
      </c>
      <c r="B5" s="1042" t="s">
        <v>322</v>
      </c>
      <c r="C5" s="1045" t="s">
        <v>323</v>
      </c>
      <c r="D5" s="122" t="s">
        <v>341</v>
      </c>
      <c r="E5" s="123" t="s">
        <v>201</v>
      </c>
      <c r="F5" s="123" t="s">
        <v>201</v>
      </c>
      <c r="G5" s="1047" t="s">
        <v>77</v>
      </c>
      <c r="H5" s="1049" t="s">
        <v>106</v>
      </c>
      <c r="I5" s="1051" t="s">
        <v>107</v>
      </c>
      <c r="J5" s="1053" t="s">
        <v>105</v>
      </c>
      <c r="K5" s="44" t="s">
        <v>11</v>
      </c>
      <c r="L5" s="9" t="s">
        <v>12</v>
      </c>
      <c r="M5" s="10" t="s">
        <v>13</v>
      </c>
      <c r="N5" s="11" t="s">
        <v>14</v>
      </c>
    </row>
    <row r="6" spans="1:15" s="5" customFormat="1" ht="158.25" thickTop="1">
      <c r="A6" s="1040"/>
      <c r="B6" s="1043"/>
      <c r="C6" s="1046"/>
      <c r="D6" s="123" t="s">
        <v>342</v>
      </c>
      <c r="E6" s="123" t="s">
        <v>353</v>
      </c>
      <c r="F6" s="124" t="s">
        <v>298</v>
      </c>
      <c r="G6" s="1048"/>
      <c r="H6" s="1050"/>
      <c r="I6" s="1052"/>
      <c r="J6" s="1054"/>
      <c r="K6" s="44"/>
      <c r="L6" s="9"/>
      <c r="M6" s="10"/>
      <c r="N6" s="11"/>
    </row>
    <row r="7" spans="1:15" s="5" customFormat="1" ht="146.25" customHeight="1">
      <c r="A7" s="1040"/>
      <c r="B7" s="1043"/>
      <c r="C7" s="1055" t="s">
        <v>324</v>
      </c>
      <c r="D7" s="124" t="s">
        <v>343</v>
      </c>
      <c r="E7" s="124" t="s">
        <v>27</v>
      </c>
      <c r="F7" s="125" t="s">
        <v>354</v>
      </c>
      <c r="G7" s="1048" t="s">
        <v>108</v>
      </c>
      <c r="H7" s="1048"/>
      <c r="I7" s="1048" t="s">
        <v>170</v>
      </c>
      <c r="J7" s="1056" t="s">
        <v>27</v>
      </c>
      <c r="K7" s="45" t="s">
        <v>15</v>
      </c>
      <c r="L7" s="9" t="s">
        <v>16</v>
      </c>
      <c r="M7" s="10">
        <v>38351</v>
      </c>
      <c r="N7" s="12" t="s">
        <v>14</v>
      </c>
    </row>
    <row r="8" spans="1:15" s="5" customFormat="1" ht="66" customHeight="1">
      <c r="A8" s="1040"/>
      <c r="B8" s="1043"/>
      <c r="C8" s="1055"/>
      <c r="D8" s="124" t="s">
        <v>344</v>
      </c>
      <c r="E8" s="124"/>
      <c r="F8" s="124"/>
      <c r="G8" s="1048"/>
      <c r="H8" s="1048"/>
      <c r="I8" s="1048"/>
      <c r="J8" s="1056"/>
      <c r="K8" s="45">
        <v>1</v>
      </c>
      <c r="L8" s="9" t="s">
        <v>17</v>
      </c>
      <c r="M8" s="10">
        <v>38351</v>
      </c>
      <c r="N8" s="12" t="s">
        <v>14</v>
      </c>
    </row>
    <row r="9" spans="1:15" s="5" customFormat="1" ht="98.25" customHeight="1">
      <c r="A9" s="1040"/>
      <c r="B9" s="1043"/>
      <c r="C9" s="126" t="s">
        <v>325</v>
      </c>
      <c r="D9" s="124" t="s">
        <v>345</v>
      </c>
      <c r="E9" s="124"/>
      <c r="F9" s="124"/>
      <c r="G9" s="127" t="s">
        <v>355</v>
      </c>
      <c r="H9" s="127"/>
      <c r="I9" s="127" t="s">
        <v>110</v>
      </c>
      <c r="J9" s="128" t="s">
        <v>27</v>
      </c>
      <c r="K9" s="45"/>
      <c r="L9" s="9"/>
      <c r="M9" s="10"/>
      <c r="N9" s="12"/>
    </row>
    <row r="10" spans="1:15" s="5" customFormat="1" ht="35.25" customHeight="1">
      <c r="A10" s="1040"/>
      <c r="B10" s="1043"/>
      <c r="C10" s="1030" t="s">
        <v>247</v>
      </c>
      <c r="D10" s="125" t="s">
        <v>259</v>
      </c>
      <c r="E10" s="124"/>
      <c r="F10" s="124"/>
      <c r="G10" s="1032" t="s">
        <v>116</v>
      </c>
      <c r="H10" s="127"/>
      <c r="I10" s="1034" t="s">
        <v>117</v>
      </c>
      <c r="J10" s="1035" t="s">
        <v>27</v>
      </c>
      <c r="K10" s="45"/>
      <c r="L10" s="9"/>
      <c r="M10" s="10"/>
      <c r="N10" s="12"/>
    </row>
    <row r="11" spans="1:15" s="5" customFormat="1" ht="63">
      <c r="A11" s="1040"/>
      <c r="B11" s="1043"/>
      <c r="C11" s="1031"/>
      <c r="D11" s="125" t="s">
        <v>255</v>
      </c>
      <c r="E11" s="124"/>
      <c r="F11" s="124" t="s">
        <v>256</v>
      </c>
      <c r="G11" s="1033"/>
      <c r="H11" s="127"/>
      <c r="I11" s="1034"/>
      <c r="J11" s="1035"/>
      <c r="K11" s="45"/>
      <c r="L11" s="9"/>
      <c r="M11" s="10"/>
      <c r="N11" s="12"/>
    </row>
    <row r="12" spans="1:15" s="5" customFormat="1" ht="50.25" customHeight="1">
      <c r="A12" s="1040"/>
      <c r="B12" s="1043"/>
      <c r="C12" s="1031"/>
      <c r="D12" s="125" t="s">
        <v>346</v>
      </c>
      <c r="E12" s="124"/>
      <c r="F12" s="124"/>
      <c r="G12" s="1033"/>
      <c r="H12" s="127"/>
      <c r="I12" s="1034"/>
      <c r="J12" s="1035"/>
      <c r="K12" s="45"/>
      <c r="L12" s="9"/>
      <c r="M12" s="10"/>
      <c r="N12" s="12"/>
    </row>
    <row r="13" spans="1:15" s="5" customFormat="1" ht="50.25" customHeight="1">
      <c r="A13" s="1040"/>
      <c r="B13" s="1043"/>
      <c r="C13" s="1031"/>
      <c r="D13" s="125" t="s">
        <v>347</v>
      </c>
      <c r="E13" s="124"/>
      <c r="F13" s="124"/>
      <c r="G13" s="1033"/>
      <c r="H13" s="127"/>
      <c r="I13" s="1034"/>
      <c r="J13" s="1035"/>
      <c r="K13" s="45"/>
      <c r="L13" s="9"/>
      <c r="M13" s="10"/>
      <c r="N13" s="12"/>
    </row>
    <row r="14" spans="1:15" s="5" customFormat="1" ht="50.25" customHeight="1">
      <c r="A14" s="1040"/>
      <c r="B14" s="1043"/>
      <c r="C14" s="1031"/>
      <c r="D14" s="125" t="s">
        <v>273</v>
      </c>
      <c r="E14" s="124" t="s">
        <v>208</v>
      </c>
      <c r="F14" s="124"/>
      <c r="G14" s="1033"/>
      <c r="H14" s="127"/>
      <c r="I14" s="1034"/>
      <c r="J14" s="1035"/>
      <c r="K14" s="45"/>
      <c r="L14" s="9"/>
      <c r="M14" s="10"/>
      <c r="N14" s="12"/>
    </row>
    <row r="15" spans="1:15" s="5" customFormat="1" ht="50.25" customHeight="1">
      <c r="A15" s="1040"/>
      <c r="B15" s="1043"/>
      <c r="C15" s="1031"/>
      <c r="D15" s="125" t="s">
        <v>274</v>
      </c>
      <c r="E15" s="124"/>
      <c r="F15" s="124"/>
      <c r="G15" s="1033"/>
      <c r="H15" s="127"/>
      <c r="I15" s="1034"/>
      <c r="J15" s="1035"/>
      <c r="K15" s="45"/>
      <c r="L15" s="9"/>
      <c r="M15" s="10"/>
      <c r="N15" s="12"/>
    </row>
    <row r="16" spans="1:15" s="5" customFormat="1" ht="50.25" customHeight="1">
      <c r="A16" s="1040"/>
      <c r="B16" s="1043"/>
      <c r="C16" s="1031"/>
      <c r="D16" s="125" t="s">
        <v>260</v>
      </c>
      <c r="E16" s="124" t="s">
        <v>208</v>
      </c>
      <c r="F16" s="124"/>
      <c r="G16" s="1033"/>
      <c r="H16" s="127"/>
      <c r="I16" s="1034"/>
      <c r="J16" s="1035"/>
      <c r="K16" s="45"/>
      <c r="L16" s="9"/>
      <c r="M16" s="10"/>
      <c r="N16" s="12"/>
    </row>
    <row r="17" spans="1:14" s="5" customFormat="1" ht="50.25" customHeight="1">
      <c r="A17" s="1040"/>
      <c r="B17" s="1043"/>
      <c r="C17" s="1031"/>
      <c r="D17" s="125" t="s">
        <v>261</v>
      </c>
      <c r="E17" s="124" t="s">
        <v>208</v>
      </c>
      <c r="F17" s="124"/>
      <c r="G17" s="1033"/>
      <c r="H17" s="127"/>
      <c r="I17" s="1034"/>
      <c r="J17" s="1035"/>
      <c r="K17" s="45"/>
      <c r="L17" s="9"/>
      <c r="M17" s="10"/>
      <c r="N17" s="12"/>
    </row>
    <row r="18" spans="1:14" s="5" customFormat="1" ht="50.25" customHeight="1">
      <c r="A18" s="1040"/>
      <c r="B18" s="1043"/>
      <c r="C18" s="1031"/>
      <c r="D18" s="125" t="s">
        <v>348</v>
      </c>
      <c r="E18" s="124" t="s">
        <v>208</v>
      </c>
      <c r="F18" s="124"/>
      <c r="G18" s="1033"/>
      <c r="H18" s="127"/>
      <c r="I18" s="1034"/>
      <c r="J18" s="1035"/>
      <c r="K18" s="45"/>
      <c r="L18" s="9"/>
      <c r="M18" s="10"/>
      <c r="N18" s="12"/>
    </row>
    <row r="19" spans="1:14" s="5" customFormat="1" ht="50.25" customHeight="1">
      <c r="A19" s="1040"/>
      <c r="B19" s="1043"/>
      <c r="C19" s="1031"/>
      <c r="D19" s="125" t="s">
        <v>263</v>
      </c>
      <c r="E19" s="124"/>
      <c r="F19" s="124"/>
      <c r="G19" s="1033"/>
      <c r="H19" s="127"/>
      <c r="I19" s="1034"/>
      <c r="J19" s="1035"/>
      <c r="K19" s="45"/>
      <c r="L19" s="9"/>
      <c r="M19" s="10"/>
      <c r="N19" s="12"/>
    </row>
    <row r="20" spans="1:14" s="5" customFormat="1" ht="50.25" customHeight="1">
      <c r="A20" s="1040"/>
      <c r="B20" s="1043"/>
      <c r="C20" s="1031"/>
      <c r="D20" s="125" t="s">
        <v>264</v>
      </c>
      <c r="E20" s="124" t="s">
        <v>208</v>
      </c>
      <c r="F20" s="124"/>
      <c r="G20" s="1033"/>
      <c r="H20" s="127"/>
      <c r="I20" s="1034"/>
      <c r="J20" s="1035"/>
      <c r="K20" s="45"/>
      <c r="L20" s="9"/>
      <c r="M20" s="10"/>
      <c r="N20" s="12"/>
    </row>
    <row r="21" spans="1:14" s="5" customFormat="1" ht="50.25" customHeight="1">
      <c r="A21" s="1040"/>
      <c r="B21" s="1043"/>
      <c r="C21" s="1031"/>
      <c r="D21" s="125" t="s">
        <v>349</v>
      </c>
      <c r="E21" s="124"/>
      <c r="F21" s="124"/>
      <c r="G21" s="1033"/>
      <c r="H21" s="127"/>
      <c r="I21" s="1034"/>
      <c r="J21" s="1035"/>
      <c r="K21" s="45"/>
      <c r="L21" s="9"/>
      <c r="M21" s="10"/>
      <c r="N21" s="12"/>
    </row>
    <row r="22" spans="1:14" s="5" customFormat="1" ht="50.25" customHeight="1">
      <c r="A22" s="1040"/>
      <c r="B22" s="1043"/>
      <c r="C22" s="1031"/>
      <c r="D22" s="125" t="s">
        <v>266</v>
      </c>
      <c r="E22" s="124"/>
      <c r="F22" s="124"/>
      <c r="G22" s="1033"/>
      <c r="H22" s="127"/>
      <c r="I22" s="1034"/>
      <c r="J22" s="1035"/>
      <c r="K22" s="45"/>
      <c r="L22" s="9"/>
      <c r="M22" s="10"/>
      <c r="N22" s="12"/>
    </row>
    <row r="23" spans="1:14" s="5" customFormat="1" ht="50.25" customHeight="1">
      <c r="A23" s="1040"/>
      <c r="B23" s="1043"/>
      <c r="C23" s="1031"/>
      <c r="D23" s="125" t="s">
        <v>267</v>
      </c>
      <c r="E23" s="124"/>
      <c r="F23" s="124"/>
      <c r="G23" s="1033"/>
      <c r="H23" s="127"/>
      <c r="I23" s="1034"/>
      <c r="J23" s="1035"/>
      <c r="K23" s="45"/>
      <c r="L23" s="9"/>
      <c r="M23" s="10"/>
      <c r="N23" s="12"/>
    </row>
    <row r="24" spans="1:14" s="5" customFormat="1" ht="50.25" customHeight="1">
      <c r="A24" s="1040"/>
      <c r="B24" s="1043"/>
      <c r="C24" s="1031"/>
      <c r="D24" s="125" t="s">
        <v>268</v>
      </c>
      <c r="E24" s="124"/>
      <c r="F24" s="124"/>
      <c r="G24" s="1033"/>
      <c r="H24" s="127"/>
      <c r="I24" s="1034"/>
      <c r="J24" s="1035"/>
      <c r="K24" s="45"/>
      <c r="L24" s="9"/>
      <c r="M24" s="10"/>
      <c r="N24" s="12"/>
    </row>
    <row r="25" spans="1:14" s="5" customFormat="1" ht="50.25" customHeight="1">
      <c r="A25" s="1040"/>
      <c r="B25" s="1043"/>
      <c r="C25" s="1031"/>
      <c r="D25" s="125" t="s">
        <v>269</v>
      </c>
      <c r="E25" s="124" t="s">
        <v>208</v>
      </c>
      <c r="F25" s="124"/>
      <c r="G25" s="1033"/>
      <c r="H25" s="127"/>
      <c r="I25" s="1034"/>
      <c r="J25" s="1035"/>
      <c r="K25" s="45"/>
      <c r="L25" s="9"/>
      <c r="M25" s="10"/>
      <c r="N25" s="12"/>
    </row>
    <row r="26" spans="1:14" s="5" customFormat="1" ht="50.25" customHeight="1">
      <c r="A26" s="1040"/>
      <c r="B26" s="1043"/>
      <c r="C26" s="1031"/>
      <c r="D26" s="125" t="s">
        <v>270</v>
      </c>
      <c r="E26" s="124" t="s">
        <v>208</v>
      </c>
      <c r="F26" s="124"/>
      <c r="G26" s="1033"/>
      <c r="H26" s="127"/>
      <c r="I26" s="1034"/>
      <c r="J26" s="1035"/>
      <c r="K26" s="45"/>
      <c r="L26" s="9"/>
      <c r="M26" s="10"/>
      <c r="N26" s="12"/>
    </row>
    <row r="27" spans="1:14" s="5" customFormat="1" ht="50.25" customHeight="1">
      <c r="A27" s="1040"/>
      <c r="B27" s="1043"/>
      <c r="C27" s="1031"/>
      <c r="D27" s="125" t="s">
        <v>271</v>
      </c>
      <c r="E27" s="124"/>
      <c r="F27" s="124"/>
      <c r="G27" s="1033"/>
      <c r="H27" s="127"/>
      <c r="I27" s="1034"/>
      <c r="J27" s="1035"/>
      <c r="K27" s="45"/>
      <c r="L27" s="9"/>
      <c r="M27" s="10"/>
      <c r="N27" s="12"/>
    </row>
    <row r="28" spans="1:14" s="5" customFormat="1" ht="73.5" customHeight="1">
      <c r="A28" s="1040"/>
      <c r="B28" s="1043"/>
      <c r="C28" s="1031"/>
      <c r="D28" s="125" t="s">
        <v>272</v>
      </c>
      <c r="E28" s="124"/>
      <c r="F28" s="124"/>
      <c r="G28" s="1033"/>
      <c r="H28" s="127"/>
      <c r="I28" s="1034"/>
      <c r="J28" s="1035"/>
      <c r="K28" s="45"/>
      <c r="L28" s="9"/>
      <c r="M28" s="10"/>
      <c r="N28" s="12"/>
    </row>
    <row r="29" spans="1:14" s="5" customFormat="1" ht="177" customHeight="1" thickBot="1">
      <c r="A29" s="1041"/>
      <c r="B29" s="1044"/>
      <c r="C29" s="129" t="s">
        <v>248</v>
      </c>
      <c r="D29" s="124" t="s">
        <v>299</v>
      </c>
      <c r="E29" s="130" t="s">
        <v>356</v>
      </c>
      <c r="F29" s="130"/>
      <c r="G29" s="131" t="s">
        <v>118</v>
      </c>
      <c r="H29" s="132"/>
      <c r="I29" s="133"/>
      <c r="J29" s="134"/>
      <c r="K29" s="45" t="s">
        <v>15</v>
      </c>
      <c r="L29" s="9" t="s">
        <v>18</v>
      </c>
      <c r="M29" s="10">
        <v>38351</v>
      </c>
      <c r="N29" s="12" t="s">
        <v>14</v>
      </c>
    </row>
    <row r="30" spans="1:14" s="5" customFormat="1" ht="77.25" customHeight="1" thickTop="1" thickBot="1">
      <c r="A30" s="1057" t="s">
        <v>164</v>
      </c>
      <c r="B30" s="1060" t="s">
        <v>326</v>
      </c>
      <c r="C30" s="1062" t="s">
        <v>327</v>
      </c>
      <c r="D30" s="135" t="s">
        <v>350</v>
      </c>
      <c r="E30" s="135" t="s">
        <v>201</v>
      </c>
      <c r="F30" s="135" t="s">
        <v>357</v>
      </c>
      <c r="G30" s="136" t="s">
        <v>358</v>
      </c>
      <c r="H30" s="136" t="s">
        <v>50</v>
      </c>
      <c r="I30" s="1064" t="s">
        <v>59</v>
      </c>
      <c r="J30" s="1064" t="s">
        <v>27</v>
      </c>
      <c r="K30" s="47"/>
      <c r="L30" s="14"/>
      <c r="M30" s="10"/>
      <c r="N30" s="13"/>
    </row>
    <row r="31" spans="1:14" s="5" customFormat="1" ht="77.25" customHeight="1" thickBot="1">
      <c r="A31" s="1058"/>
      <c r="B31" s="1060"/>
      <c r="C31" s="1062"/>
      <c r="D31" s="135" t="s">
        <v>351</v>
      </c>
      <c r="E31" s="135" t="s">
        <v>359</v>
      </c>
      <c r="F31" s="135"/>
      <c r="G31" s="136" t="s">
        <v>55</v>
      </c>
      <c r="H31" s="136" t="s">
        <v>51</v>
      </c>
      <c r="I31" s="1065"/>
      <c r="J31" s="1065"/>
      <c r="K31" s="47"/>
      <c r="L31" s="14"/>
      <c r="M31" s="10"/>
      <c r="N31" s="13"/>
    </row>
    <row r="32" spans="1:14" s="5" customFormat="1" ht="77.25" customHeight="1" thickBot="1">
      <c r="A32" s="1058"/>
      <c r="B32" s="1060"/>
      <c r="C32" s="1062"/>
      <c r="D32" s="135" t="s">
        <v>352</v>
      </c>
      <c r="E32" s="137"/>
      <c r="F32" s="137" t="s">
        <v>360</v>
      </c>
      <c r="G32" s="138" t="s">
        <v>56</v>
      </c>
      <c r="H32" s="136" t="s">
        <v>51</v>
      </c>
      <c r="I32" s="1065"/>
      <c r="J32" s="1065"/>
      <c r="K32" s="47"/>
      <c r="L32" s="14"/>
      <c r="M32" s="10"/>
      <c r="N32" s="13"/>
    </row>
    <row r="33" spans="1:14" s="5" customFormat="1" ht="137.25" customHeight="1" thickBot="1">
      <c r="A33" s="1058"/>
      <c r="B33" s="1060"/>
      <c r="C33" s="1063"/>
      <c r="D33" s="135" t="s">
        <v>361</v>
      </c>
      <c r="E33" s="135" t="s">
        <v>362</v>
      </c>
      <c r="F33" s="135" t="s">
        <v>364</v>
      </c>
      <c r="G33" s="136" t="s">
        <v>58</v>
      </c>
      <c r="H33" s="139" t="s">
        <v>57</v>
      </c>
      <c r="I33" s="1065"/>
      <c r="J33" s="1065"/>
      <c r="K33" s="47"/>
      <c r="L33" s="14"/>
      <c r="M33" s="10"/>
      <c r="N33" s="13"/>
    </row>
    <row r="34" spans="1:14" s="5" customFormat="1" ht="65.25" customHeight="1" thickTop="1" thickBot="1">
      <c r="A34" s="1058"/>
      <c r="B34" s="1060"/>
      <c r="C34" s="1067" t="s">
        <v>250</v>
      </c>
      <c r="D34" s="140" t="s">
        <v>283</v>
      </c>
      <c r="E34" s="137" t="s">
        <v>363</v>
      </c>
      <c r="F34" s="135" t="s">
        <v>365</v>
      </c>
      <c r="G34" s="138" t="s">
        <v>366</v>
      </c>
      <c r="H34" s="141"/>
      <c r="I34" s="1065"/>
      <c r="J34" s="1065"/>
      <c r="K34" s="47"/>
      <c r="L34" s="14"/>
      <c r="M34" s="10"/>
      <c r="N34" s="13"/>
    </row>
    <row r="35" spans="1:14" s="5" customFormat="1" ht="69" customHeight="1" thickBot="1">
      <c r="A35" s="1058"/>
      <c r="B35" s="1060"/>
      <c r="C35" s="1062"/>
      <c r="D35" s="135" t="s">
        <v>284</v>
      </c>
      <c r="E35" s="135"/>
      <c r="F35" s="135"/>
      <c r="G35" s="136" t="s">
        <v>53</v>
      </c>
      <c r="H35" s="138" t="s">
        <v>47</v>
      </c>
      <c r="I35" s="1065"/>
      <c r="J35" s="1065"/>
      <c r="K35" s="47"/>
      <c r="L35" s="14"/>
      <c r="M35" s="10"/>
      <c r="N35" s="13"/>
    </row>
    <row r="36" spans="1:14" s="5" customFormat="1" ht="39.75" customHeight="1" thickBot="1">
      <c r="A36" s="1058"/>
      <c r="B36" s="1060"/>
      <c r="C36" s="1062"/>
      <c r="D36" s="135" t="s">
        <v>285</v>
      </c>
      <c r="E36" s="135" t="s">
        <v>27</v>
      </c>
      <c r="F36" s="135" t="s">
        <v>201</v>
      </c>
      <c r="G36" s="136" t="s">
        <v>178</v>
      </c>
      <c r="H36" s="136" t="s">
        <v>48</v>
      </c>
      <c r="I36" s="1065"/>
      <c r="J36" s="1065"/>
      <c r="K36" s="47"/>
      <c r="L36" s="14"/>
      <c r="M36" s="10"/>
      <c r="N36" s="13"/>
    </row>
    <row r="37" spans="1:14" s="5" customFormat="1" ht="62.25" customHeight="1" thickBot="1">
      <c r="A37" s="1058"/>
      <c r="B37" s="1060"/>
      <c r="C37" s="1063"/>
      <c r="D37" s="135" t="s">
        <v>286</v>
      </c>
      <c r="E37" s="135" t="s">
        <v>27</v>
      </c>
      <c r="F37" s="135" t="s">
        <v>201</v>
      </c>
      <c r="G37" s="136" t="s">
        <v>52</v>
      </c>
      <c r="H37" s="138" t="s">
        <v>49</v>
      </c>
      <c r="I37" s="1066"/>
      <c r="J37" s="1066"/>
      <c r="K37" s="47"/>
      <c r="L37" s="14"/>
      <c r="M37" s="10"/>
      <c r="N37" s="13"/>
    </row>
    <row r="38" spans="1:14" s="5" customFormat="1" ht="164.25" customHeight="1" thickBot="1">
      <c r="A38" s="1058"/>
      <c r="B38" s="1060"/>
      <c r="C38" s="1067" t="s">
        <v>328</v>
      </c>
      <c r="D38" s="135" t="s">
        <v>287</v>
      </c>
      <c r="E38" s="142" t="s">
        <v>367</v>
      </c>
      <c r="F38" s="135" t="s">
        <v>369</v>
      </c>
      <c r="G38" s="142"/>
      <c r="H38" s="1068" t="s">
        <v>45</v>
      </c>
      <c r="I38" s="1068" t="s">
        <v>46</v>
      </c>
      <c r="J38" s="1071" t="s">
        <v>27</v>
      </c>
      <c r="K38" s="46" t="s">
        <v>15</v>
      </c>
      <c r="L38" s="9" t="s">
        <v>21</v>
      </c>
      <c r="M38" s="10">
        <v>38351</v>
      </c>
      <c r="N38" s="13" t="s">
        <v>14</v>
      </c>
    </row>
    <row r="39" spans="1:14" s="5" customFormat="1" ht="216.75" customHeight="1" thickBot="1">
      <c r="A39" s="1058"/>
      <c r="B39" s="1060"/>
      <c r="C39" s="1062"/>
      <c r="D39" s="135" t="s">
        <v>288</v>
      </c>
      <c r="E39" s="142" t="s">
        <v>368</v>
      </c>
      <c r="F39" s="135" t="s">
        <v>370</v>
      </c>
      <c r="G39" s="142" t="s">
        <v>44</v>
      </c>
      <c r="H39" s="1069"/>
      <c r="I39" s="1069"/>
      <c r="J39" s="1072"/>
      <c r="K39" s="46" t="s">
        <v>15</v>
      </c>
      <c r="L39" s="14" t="s">
        <v>23</v>
      </c>
      <c r="M39" s="10">
        <v>38351</v>
      </c>
      <c r="N39" s="13" t="s">
        <v>14</v>
      </c>
    </row>
    <row r="40" spans="1:14" s="5" customFormat="1" ht="162.75" customHeight="1" thickBot="1">
      <c r="A40" s="1058"/>
      <c r="B40" s="1060"/>
      <c r="C40" s="1063"/>
      <c r="D40" s="135" t="s">
        <v>371</v>
      </c>
      <c r="E40" s="142" t="s">
        <v>192</v>
      </c>
      <c r="F40" s="135" t="s">
        <v>193</v>
      </c>
      <c r="G40" s="142"/>
      <c r="H40" s="1070"/>
      <c r="I40" s="1070"/>
      <c r="J40" s="1073"/>
      <c r="K40" s="48" t="s">
        <v>20</v>
      </c>
      <c r="L40" s="14" t="s">
        <v>24</v>
      </c>
      <c r="M40" s="10">
        <v>38107</v>
      </c>
      <c r="N40" s="13" t="s">
        <v>19</v>
      </c>
    </row>
    <row r="41" spans="1:14" s="5" customFormat="1" ht="148.9" customHeight="1">
      <c r="A41" s="1058"/>
      <c r="B41" s="1060"/>
      <c r="C41" s="1067" t="s">
        <v>329</v>
      </c>
      <c r="D41" s="135" t="s">
        <v>372</v>
      </c>
      <c r="E41" s="135"/>
      <c r="F41" s="1074" t="s">
        <v>374</v>
      </c>
      <c r="G41" s="143" t="s">
        <v>165</v>
      </c>
      <c r="H41" s="1076" t="s">
        <v>48</v>
      </c>
      <c r="I41" s="1076" t="s">
        <v>61</v>
      </c>
      <c r="J41" s="1077" t="s">
        <v>62</v>
      </c>
      <c r="K41" s="48"/>
      <c r="L41" s="14"/>
      <c r="M41" s="10"/>
      <c r="N41" s="59"/>
    </row>
    <row r="42" spans="1:14" s="5" customFormat="1" ht="216.75" customHeight="1">
      <c r="A42" s="1058"/>
      <c r="B42" s="1060"/>
      <c r="C42" s="1062"/>
      <c r="D42" s="135" t="s">
        <v>373</v>
      </c>
      <c r="E42" s="135"/>
      <c r="F42" s="1075"/>
      <c r="G42" s="143" t="s">
        <v>60</v>
      </c>
      <c r="H42" s="1076"/>
      <c r="I42" s="1076"/>
      <c r="J42" s="1077"/>
      <c r="K42" s="46" t="s">
        <v>15</v>
      </c>
      <c r="L42" s="9" t="s">
        <v>25</v>
      </c>
      <c r="M42" s="10" t="s">
        <v>26</v>
      </c>
      <c r="N42" s="12" t="s">
        <v>14</v>
      </c>
    </row>
    <row r="43" spans="1:14" s="5" customFormat="1" ht="49.5" customHeight="1">
      <c r="A43" s="1058"/>
      <c r="B43" s="1060"/>
      <c r="C43" s="1067" t="s">
        <v>330</v>
      </c>
      <c r="D43" s="135" t="s">
        <v>292</v>
      </c>
      <c r="E43" s="1080" t="s">
        <v>228</v>
      </c>
      <c r="F43" s="1074" t="s">
        <v>297</v>
      </c>
      <c r="G43" s="1068" t="s">
        <v>22</v>
      </c>
      <c r="H43" s="1068" t="s">
        <v>49</v>
      </c>
      <c r="I43" s="1068" t="s">
        <v>61</v>
      </c>
      <c r="J43" s="1071" t="s">
        <v>27</v>
      </c>
      <c r="K43" s="60"/>
      <c r="L43" s="61"/>
      <c r="M43" s="62"/>
      <c r="N43" s="63"/>
    </row>
    <row r="44" spans="1:14" s="5" customFormat="1" ht="95.25" customHeight="1">
      <c r="A44" s="1058"/>
      <c r="B44" s="1060"/>
      <c r="C44" s="1063"/>
      <c r="D44" s="135" t="s">
        <v>293</v>
      </c>
      <c r="E44" s="1081"/>
      <c r="F44" s="1075"/>
      <c r="G44" s="1070"/>
      <c r="H44" s="1070"/>
      <c r="I44" s="1070"/>
      <c r="J44" s="1073"/>
      <c r="K44" s="60"/>
      <c r="L44" s="61"/>
      <c r="M44" s="62"/>
      <c r="N44" s="63"/>
    </row>
    <row r="45" spans="1:14" s="5" customFormat="1" ht="117" customHeight="1">
      <c r="A45" s="1058"/>
      <c r="B45" s="1060"/>
      <c r="C45" s="1067" t="s">
        <v>331</v>
      </c>
      <c r="D45" s="144" t="s">
        <v>294</v>
      </c>
      <c r="E45" s="144" t="s">
        <v>27</v>
      </c>
      <c r="F45" s="1078" t="s">
        <v>230</v>
      </c>
      <c r="G45" s="1068" t="s">
        <v>63</v>
      </c>
      <c r="H45" s="1068"/>
      <c r="I45" s="1068" t="s">
        <v>64</v>
      </c>
      <c r="J45" s="1071" t="s">
        <v>27</v>
      </c>
      <c r="K45" s="60"/>
      <c r="L45" s="61"/>
      <c r="M45" s="62"/>
      <c r="N45" s="63"/>
    </row>
    <row r="46" spans="1:14" s="5" customFormat="1" ht="117" customHeight="1">
      <c r="A46" s="1058"/>
      <c r="B46" s="1060"/>
      <c r="C46" s="1063"/>
      <c r="D46" s="135" t="s">
        <v>295</v>
      </c>
      <c r="E46" s="135" t="s">
        <v>27</v>
      </c>
      <c r="F46" s="1079"/>
      <c r="G46" s="1070"/>
      <c r="H46" s="1070"/>
      <c r="I46" s="1070"/>
      <c r="J46" s="1073"/>
      <c r="K46" s="60"/>
      <c r="L46" s="61"/>
      <c r="M46" s="62"/>
      <c r="N46" s="63"/>
    </row>
    <row r="47" spans="1:14" s="5" customFormat="1" ht="117" customHeight="1" thickBot="1">
      <c r="A47" s="1059"/>
      <c r="B47" s="1061"/>
      <c r="C47" s="145" t="s">
        <v>332</v>
      </c>
      <c r="D47" s="146" t="s">
        <v>296</v>
      </c>
      <c r="E47" s="146"/>
      <c r="F47" s="146"/>
      <c r="G47" s="147" t="s">
        <v>65</v>
      </c>
      <c r="H47" s="147"/>
      <c r="I47" s="147" t="s">
        <v>61</v>
      </c>
      <c r="J47" s="148" t="s">
        <v>27</v>
      </c>
      <c r="K47" s="60"/>
      <c r="L47" s="61"/>
      <c r="M47" s="62"/>
      <c r="N47" s="63"/>
    </row>
    <row r="48" spans="1:14" s="5" customFormat="1" ht="61.5" customHeight="1" thickTop="1" thickBot="1">
      <c r="A48" s="1082" t="s">
        <v>315</v>
      </c>
      <c r="B48" s="1085" t="s">
        <v>277</v>
      </c>
      <c r="C48" s="1087" t="s">
        <v>333</v>
      </c>
      <c r="D48" s="1089" t="s">
        <v>300</v>
      </c>
      <c r="E48" s="1089" t="s">
        <v>27</v>
      </c>
      <c r="F48" s="1089" t="s">
        <v>27</v>
      </c>
      <c r="G48" s="163" t="s">
        <v>74</v>
      </c>
      <c r="H48" s="1089"/>
      <c r="I48" s="1089" t="s">
        <v>61</v>
      </c>
      <c r="J48" s="1093" t="s">
        <v>27</v>
      </c>
      <c r="K48" s="49" t="s">
        <v>15</v>
      </c>
      <c r="L48" s="15" t="s">
        <v>27</v>
      </c>
      <c r="M48" s="16" t="s">
        <v>28</v>
      </c>
      <c r="N48" s="17" t="s">
        <v>14</v>
      </c>
    </row>
    <row r="49" spans="1:14" s="5" customFormat="1" ht="64.5" customHeight="1" thickBot="1">
      <c r="A49" s="1083"/>
      <c r="B49" s="1086"/>
      <c r="C49" s="1088"/>
      <c r="D49" s="1090"/>
      <c r="E49" s="1090"/>
      <c r="F49" s="1090" t="s">
        <v>27</v>
      </c>
      <c r="G49" s="164" t="s">
        <v>73</v>
      </c>
      <c r="H49" s="1092"/>
      <c r="I49" s="1092"/>
      <c r="J49" s="1094"/>
      <c r="K49" s="22" t="s">
        <v>29</v>
      </c>
      <c r="L49" s="18" t="s">
        <v>30</v>
      </c>
      <c r="M49" s="10">
        <v>38325</v>
      </c>
      <c r="N49" s="19" t="s">
        <v>14</v>
      </c>
    </row>
    <row r="50" spans="1:14" s="5" customFormat="1" ht="64.5" customHeight="1" thickBot="1">
      <c r="A50" s="1083"/>
      <c r="B50" s="1086"/>
      <c r="C50" s="1032" t="s">
        <v>75</v>
      </c>
      <c r="D50" s="124" t="s">
        <v>301</v>
      </c>
      <c r="E50" s="124"/>
      <c r="F50" s="124"/>
      <c r="G50" s="164" t="s">
        <v>78</v>
      </c>
      <c r="H50" s="1092"/>
      <c r="I50" s="1092"/>
      <c r="J50" s="1094"/>
      <c r="K50" s="22" t="s">
        <v>31</v>
      </c>
      <c r="L50" s="18" t="s">
        <v>27</v>
      </c>
      <c r="M50" s="10" t="s">
        <v>32</v>
      </c>
      <c r="N50" s="20" t="s">
        <v>14</v>
      </c>
    </row>
    <row r="51" spans="1:14" s="5" customFormat="1" ht="71.25" customHeight="1" thickTop="1" thickBot="1">
      <c r="A51" s="1083"/>
      <c r="B51" s="1086"/>
      <c r="C51" s="1033"/>
      <c r="D51" s="130" t="s">
        <v>302</v>
      </c>
      <c r="E51" s="165" t="s">
        <v>27</v>
      </c>
      <c r="F51" s="165" t="s">
        <v>27</v>
      </c>
      <c r="G51" s="166" t="s">
        <v>79</v>
      </c>
      <c r="H51" s="1092"/>
      <c r="I51" s="1092"/>
      <c r="J51" s="1094"/>
      <c r="K51" s="22"/>
      <c r="L51" s="18"/>
      <c r="M51" s="10"/>
      <c r="N51" s="20"/>
    </row>
    <row r="52" spans="1:14" s="5" customFormat="1" ht="73.5" customHeight="1" thickTop="1">
      <c r="A52" s="1083"/>
      <c r="B52" s="1086"/>
      <c r="C52" s="1088"/>
      <c r="D52" s="130" t="s">
        <v>303</v>
      </c>
      <c r="E52" s="165" t="s">
        <v>27</v>
      </c>
      <c r="F52" s="165" t="s">
        <v>27</v>
      </c>
      <c r="G52" s="166" t="s">
        <v>80</v>
      </c>
      <c r="H52" s="1090"/>
      <c r="I52" s="1090"/>
      <c r="J52" s="1095"/>
      <c r="K52" s="22"/>
      <c r="L52" s="18"/>
      <c r="M52" s="10"/>
      <c r="N52" s="20"/>
    </row>
    <row r="53" spans="1:14" s="5" customFormat="1" ht="73.5" customHeight="1">
      <c r="A53" s="1083"/>
      <c r="B53" s="1086"/>
      <c r="C53" s="1032" t="s">
        <v>81</v>
      </c>
      <c r="D53" s="130" t="s">
        <v>304</v>
      </c>
      <c r="E53" s="130" t="s">
        <v>194</v>
      </c>
      <c r="F53" s="130"/>
      <c r="G53" s="166" t="s">
        <v>82</v>
      </c>
      <c r="H53" s="1096"/>
      <c r="I53" s="1096" t="s">
        <v>84</v>
      </c>
      <c r="J53" s="1097" t="s">
        <v>27</v>
      </c>
      <c r="K53" s="22"/>
      <c r="L53" s="18"/>
      <c r="M53" s="10"/>
      <c r="N53" s="20"/>
    </row>
    <row r="54" spans="1:14" s="5" customFormat="1" ht="89.25" customHeight="1">
      <c r="A54" s="1083"/>
      <c r="B54" s="1086"/>
      <c r="C54" s="1033"/>
      <c r="D54" s="130" t="s">
        <v>305</v>
      </c>
      <c r="E54" s="130"/>
      <c r="F54" s="130"/>
      <c r="G54" s="166" t="s">
        <v>83</v>
      </c>
      <c r="H54" s="1090"/>
      <c r="I54" s="1092"/>
      <c r="J54" s="1094"/>
      <c r="K54" s="22"/>
      <c r="L54" s="18"/>
      <c r="M54" s="10"/>
      <c r="N54" s="20"/>
    </row>
    <row r="55" spans="1:14" s="5" customFormat="1" ht="123" customHeight="1">
      <c r="A55" s="1083"/>
      <c r="B55" s="1086"/>
      <c r="C55" s="1033"/>
      <c r="D55" s="130" t="s">
        <v>306</v>
      </c>
      <c r="E55" s="130"/>
      <c r="F55" s="130"/>
      <c r="G55" s="166" t="s">
        <v>85</v>
      </c>
      <c r="H55" s="166"/>
      <c r="I55" s="1090"/>
      <c r="J55" s="1095"/>
      <c r="K55" s="22"/>
      <c r="L55" s="18"/>
      <c r="M55" s="10"/>
      <c r="N55" s="20"/>
    </row>
    <row r="56" spans="1:14" s="5" customFormat="1" ht="123" customHeight="1">
      <c r="A56" s="1083"/>
      <c r="B56" s="1086"/>
      <c r="C56" s="1033"/>
      <c r="D56" s="130" t="s">
        <v>307</v>
      </c>
      <c r="E56" s="130"/>
      <c r="F56" s="130" t="s">
        <v>195</v>
      </c>
      <c r="G56" s="166" t="s">
        <v>86</v>
      </c>
      <c r="H56" s="166"/>
      <c r="I56" s="164" t="s">
        <v>84</v>
      </c>
      <c r="J56" s="167"/>
      <c r="K56" s="22"/>
      <c r="L56" s="18"/>
      <c r="M56" s="10"/>
      <c r="N56" s="20"/>
    </row>
    <row r="57" spans="1:14" s="5" customFormat="1" ht="123" customHeight="1">
      <c r="A57" s="1083"/>
      <c r="B57" s="1086"/>
      <c r="C57" s="1088"/>
      <c r="D57" s="130" t="s">
        <v>275</v>
      </c>
      <c r="E57" s="130"/>
      <c r="F57" s="130"/>
      <c r="G57" s="166" t="s">
        <v>87</v>
      </c>
      <c r="H57" s="166"/>
      <c r="I57" s="168" t="s">
        <v>88</v>
      </c>
      <c r="J57" s="167"/>
      <c r="K57" s="22"/>
      <c r="L57" s="18"/>
      <c r="M57" s="10"/>
      <c r="N57" s="20"/>
    </row>
    <row r="58" spans="1:14" s="5" customFormat="1" ht="123" customHeight="1">
      <c r="A58" s="1083"/>
      <c r="B58" s="1091" t="s">
        <v>278</v>
      </c>
      <c r="C58" s="169" t="s">
        <v>334</v>
      </c>
      <c r="D58" s="124"/>
      <c r="E58" s="130"/>
      <c r="F58" s="130"/>
      <c r="G58" s="166"/>
      <c r="H58" s="166"/>
      <c r="I58" s="168"/>
      <c r="J58" s="167"/>
      <c r="K58" s="22"/>
      <c r="L58" s="18"/>
      <c r="M58" s="10"/>
      <c r="N58" s="20"/>
    </row>
    <row r="59" spans="1:14" s="5" customFormat="1" ht="123" customHeight="1">
      <c r="A59" s="1083"/>
      <c r="B59" s="1091"/>
      <c r="C59" s="170" t="s">
        <v>335</v>
      </c>
      <c r="D59" s="124"/>
      <c r="E59" s="130"/>
      <c r="F59" s="130"/>
      <c r="G59" s="166"/>
      <c r="H59" s="166"/>
      <c r="I59" s="168"/>
      <c r="J59" s="167"/>
      <c r="K59" s="22"/>
      <c r="L59" s="18"/>
      <c r="M59" s="10"/>
      <c r="N59" s="20"/>
    </row>
    <row r="60" spans="1:14" s="5" customFormat="1" ht="114" customHeight="1" thickBot="1">
      <c r="A60" s="1084"/>
      <c r="B60" s="1091"/>
      <c r="C60" s="170" t="s">
        <v>336</v>
      </c>
      <c r="D60" s="171"/>
      <c r="E60" s="171"/>
      <c r="F60" s="171"/>
      <c r="G60" s="172"/>
      <c r="H60" s="172"/>
      <c r="I60" s="168"/>
      <c r="J60" s="134"/>
      <c r="K60" s="22" t="s">
        <v>33</v>
      </c>
      <c r="L60" s="18" t="s">
        <v>27</v>
      </c>
      <c r="M60" s="10" t="s">
        <v>32</v>
      </c>
      <c r="N60" s="20" t="s">
        <v>14</v>
      </c>
    </row>
    <row r="61" spans="1:14" s="5" customFormat="1" ht="93.75" customHeight="1" thickTop="1">
      <c r="A61" s="1098" t="s">
        <v>71</v>
      </c>
      <c r="B61" s="1101" t="s">
        <v>177</v>
      </c>
      <c r="C61" s="1102" t="s">
        <v>337</v>
      </c>
      <c r="D61" s="149" t="s">
        <v>308</v>
      </c>
      <c r="E61" s="149" t="s">
        <v>196</v>
      </c>
      <c r="F61" s="149"/>
      <c r="G61" s="150" t="s">
        <v>90</v>
      </c>
      <c r="H61" s="150" t="s">
        <v>92</v>
      </c>
      <c r="I61" s="1104" t="s">
        <v>93</v>
      </c>
      <c r="J61" s="1106" t="s">
        <v>27</v>
      </c>
      <c r="K61" s="22" t="s">
        <v>15</v>
      </c>
      <c r="L61" s="21" t="s">
        <v>34</v>
      </c>
      <c r="M61" s="10">
        <v>38348</v>
      </c>
      <c r="N61" s="20" t="s">
        <v>14</v>
      </c>
    </row>
    <row r="62" spans="1:14" s="5" customFormat="1" ht="72.75" customHeight="1">
      <c r="A62" s="1099"/>
      <c r="B62" s="1101"/>
      <c r="C62" s="1102"/>
      <c r="D62" s="151" t="s">
        <v>309</v>
      </c>
      <c r="E62" s="151"/>
      <c r="F62" s="151" t="s">
        <v>198</v>
      </c>
      <c r="G62" s="152" t="s">
        <v>91</v>
      </c>
      <c r="H62" s="152"/>
      <c r="I62" s="1104"/>
      <c r="J62" s="1107"/>
      <c r="K62" s="22"/>
      <c r="L62" s="21"/>
      <c r="M62" s="10"/>
      <c r="N62" s="20"/>
    </row>
    <row r="63" spans="1:14" s="5" customFormat="1" ht="81" customHeight="1">
      <c r="A63" s="1099"/>
      <c r="B63" s="1101"/>
      <c r="C63" s="1103"/>
      <c r="D63" s="151" t="s">
        <v>310</v>
      </c>
      <c r="E63" s="151"/>
      <c r="F63" s="151" t="s">
        <v>231</v>
      </c>
      <c r="G63" s="152" t="s">
        <v>89</v>
      </c>
      <c r="H63" s="152" t="s">
        <v>47</v>
      </c>
      <c r="I63" s="1105"/>
      <c r="J63" s="1108"/>
      <c r="K63" s="22"/>
      <c r="L63" s="21"/>
      <c r="M63" s="10"/>
      <c r="N63" s="20"/>
    </row>
    <row r="64" spans="1:14" s="5" customFormat="1" ht="92.25" customHeight="1">
      <c r="A64" s="1099"/>
      <c r="B64" s="1101"/>
      <c r="C64" s="153" t="s">
        <v>338</v>
      </c>
      <c r="D64" s="154" t="s">
        <v>311</v>
      </c>
      <c r="E64" s="154"/>
      <c r="F64" s="154" t="s">
        <v>199</v>
      </c>
      <c r="G64" s="155" t="s">
        <v>95</v>
      </c>
      <c r="H64" s="155"/>
      <c r="I64" s="156" t="s">
        <v>93</v>
      </c>
      <c r="J64" s="157" t="s">
        <v>96</v>
      </c>
      <c r="K64" s="45" t="s">
        <v>35</v>
      </c>
      <c r="L64" s="22" t="s">
        <v>36</v>
      </c>
      <c r="M64" s="10">
        <v>38351</v>
      </c>
      <c r="N64" s="20" t="s">
        <v>19</v>
      </c>
    </row>
    <row r="65" spans="1:14" s="5" customFormat="1" ht="243.75" customHeight="1">
      <c r="A65" s="1099"/>
      <c r="B65" s="1101"/>
      <c r="C65" s="153" t="s">
        <v>339</v>
      </c>
      <c r="D65" s="154" t="s">
        <v>312</v>
      </c>
      <c r="E65" s="154"/>
      <c r="F65" s="158" t="s">
        <v>232</v>
      </c>
      <c r="G65" s="155" t="s">
        <v>98</v>
      </c>
      <c r="H65" s="155"/>
      <c r="I65" s="156" t="s">
        <v>93</v>
      </c>
      <c r="J65" s="157" t="s">
        <v>62</v>
      </c>
      <c r="K65" s="50"/>
      <c r="L65" s="23"/>
      <c r="M65" s="24"/>
      <c r="N65" s="25"/>
    </row>
    <row r="66" spans="1:14" s="5" customFormat="1" ht="129.75" customHeight="1">
      <c r="A66" s="1099"/>
      <c r="B66" s="1101"/>
      <c r="C66" s="1109" t="s">
        <v>99</v>
      </c>
      <c r="D66" s="159" t="s">
        <v>313</v>
      </c>
      <c r="E66" s="159"/>
      <c r="F66" s="159"/>
      <c r="G66" s="160" t="s">
        <v>101</v>
      </c>
      <c r="H66" s="1110" t="s">
        <v>103</v>
      </c>
      <c r="I66" s="1110" t="s">
        <v>104</v>
      </c>
      <c r="J66" s="1112" t="s">
        <v>100</v>
      </c>
      <c r="K66" s="50"/>
      <c r="L66" s="23"/>
      <c r="M66" s="24"/>
      <c r="N66" s="25"/>
    </row>
    <row r="67" spans="1:14" s="5" customFormat="1" ht="129.75" customHeight="1" thickBot="1">
      <c r="A67" s="1099"/>
      <c r="B67" s="1101"/>
      <c r="C67" s="1102"/>
      <c r="D67" s="159" t="s">
        <v>314</v>
      </c>
      <c r="E67" s="159"/>
      <c r="F67" s="159"/>
      <c r="G67" s="160" t="s">
        <v>102</v>
      </c>
      <c r="H67" s="1111"/>
      <c r="I67" s="1111"/>
      <c r="J67" s="1113"/>
      <c r="K67" s="50"/>
      <c r="L67" s="23"/>
      <c r="M67" s="24"/>
      <c r="N67" s="25"/>
    </row>
    <row r="68" spans="1:14" s="5" customFormat="1" ht="129.75" customHeight="1" thickTop="1" thickBot="1">
      <c r="A68" s="1100"/>
      <c r="B68" s="1101"/>
      <c r="C68" s="161" t="s">
        <v>340</v>
      </c>
      <c r="D68" s="154"/>
      <c r="E68" s="154"/>
      <c r="F68" s="154"/>
      <c r="G68" s="155"/>
      <c r="H68" s="155"/>
      <c r="I68" s="155"/>
      <c r="J68" s="162"/>
      <c r="K68" s="113"/>
      <c r="L68" s="114"/>
      <c r="M68" s="115"/>
      <c r="N68" s="28"/>
    </row>
    <row r="69" spans="1:14" ht="15" customHeight="1" thickTop="1" thickBot="1">
      <c r="A69" s="1114" t="s">
        <v>37</v>
      </c>
      <c r="B69" s="1114"/>
      <c r="C69" s="1114"/>
      <c r="D69" s="1116" t="s">
        <v>246</v>
      </c>
      <c r="E69" s="116" t="s">
        <v>234</v>
      </c>
      <c r="F69" s="117">
        <v>44915</v>
      </c>
      <c r="G69" s="1114" t="s">
        <v>38</v>
      </c>
      <c r="H69" s="1114"/>
      <c r="I69" s="1114"/>
      <c r="J69" s="1114"/>
      <c r="K69" s="26"/>
      <c r="L69" s="26"/>
      <c r="M69" s="27"/>
      <c r="N69" s="28"/>
    </row>
    <row r="70" spans="1:14" ht="17.25" thickTop="1" thickBot="1">
      <c r="A70" s="1115"/>
      <c r="B70" s="1115"/>
      <c r="C70" s="1115"/>
      <c r="D70" s="1117"/>
      <c r="E70" s="118"/>
      <c r="F70" s="118"/>
      <c r="G70" s="1115"/>
      <c r="H70" s="1115"/>
      <c r="I70" s="1115"/>
      <c r="J70" s="1115"/>
      <c r="N70" s="30"/>
    </row>
    <row r="71" spans="1:14" ht="15" customHeight="1" thickTop="1" thickBot="1">
      <c r="A71" s="1115" t="s">
        <v>174</v>
      </c>
      <c r="B71" s="1115"/>
      <c r="C71" s="1115"/>
      <c r="D71" s="1117"/>
      <c r="E71" s="118"/>
      <c r="F71" s="118"/>
      <c r="G71" s="1115" t="s">
        <v>39</v>
      </c>
      <c r="H71" s="1115"/>
      <c r="I71" s="1115"/>
      <c r="J71" s="1115"/>
      <c r="N71" s="30"/>
    </row>
    <row r="72" spans="1:14" ht="17.25" thickTop="1" thickBot="1">
      <c r="A72" s="1115"/>
      <c r="B72" s="1115"/>
      <c r="C72" s="1115"/>
      <c r="D72" s="1117"/>
      <c r="E72" s="118"/>
      <c r="F72" s="118"/>
      <c r="G72" s="1115"/>
      <c r="H72" s="1115"/>
      <c r="I72" s="1115"/>
      <c r="J72" s="1115"/>
      <c r="K72" s="29"/>
      <c r="L72" s="29"/>
      <c r="M72" s="31"/>
      <c r="N72" s="32"/>
    </row>
    <row r="73" spans="1:14" ht="12.75" thickTop="1">
      <c r="A73" s="34"/>
      <c r="B73" s="120"/>
      <c r="C73" s="35"/>
      <c r="I73" s="2"/>
      <c r="N73" s="33"/>
    </row>
    <row r="74" spans="1:14">
      <c r="A74" s="34"/>
      <c r="B74" s="120"/>
      <c r="C74" s="35"/>
      <c r="I74" s="2"/>
      <c r="N74" s="33"/>
    </row>
    <row r="75" spans="1:14">
      <c r="A75" s="34"/>
      <c r="B75" s="120"/>
      <c r="C75" s="35"/>
      <c r="I75" s="2"/>
      <c r="N75" s="33"/>
    </row>
    <row r="76" spans="1:14">
      <c r="A76" s="34"/>
      <c r="B76" s="120"/>
      <c r="C76" s="35"/>
      <c r="I76" s="2"/>
      <c r="N76" s="33"/>
    </row>
    <row r="77" spans="1:14">
      <c r="A77" s="34"/>
      <c r="B77" s="120"/>
      <c r="C77" s="35"/>
      <c r="I77" s="2"/>
      <c r="N77" s="33"/>
    </row>
    <row r="78" spans="1:14">
      <c r="A78" s="34"/>
      <c r="B78" s="120"/>
      <c r="C78" s="35"/>
      <c r="I78" s="2"/>
      <c r="N78" s="33"/>
    </row>
    <row r="79" spans="1:14">
      <c r="A79" s="34"/>
      <c r="B79" s="120"/>
      <c r="C79" s="35"/>
      <c r="I79" s="2"/>
      <c r="N79" s="33"/>
    </row>
    <row r="80" spans="1:14">
      <c r="A80" s="34"/>
      <c r="B80" s="120"/>
      <c r="C80" s="35"/>
      <c r="I80" s="2"/>
      <c r="N80" s="33"/>
    </row>
    <row r="81" spans="1:14">
      <c r="A81" s="34"/>
      <c r="B81" s="120"/>
      <c r="C81" s="35"/>
      <c r="I81" s="2"/>
      <c r="N81" s="33"/>
    </row>
    <row r="82" spans="1:14">
      <c r="A82" s="34"/>
      <c r="B82" s="120"/>
      <c r="C82" s="35"/>
      <c r="I82" s="2"/>
      <c r="N82" s="33"/>
    </row>
    <row r="83" spans="1:14">
      <c r="A83" s="34"/>
      <c r="B83" s="120"/>
      <c r="C83" s="35"/>
      <c r="I83" s="2"/>
      <c r="N83" s="33"/>
    </row>
    <row r="84" spans="1:14">
      <c r="A84" s="34"/>
      <c r="B84" s="120"/>
      <c r="C84" s="36"/>
      <c r="I84" s="2"/>
      <c r="N84" s="33"/>
    </row>
    <row r="85" spans="1:14">
      <c r="A85" s="34"/>
      <c r="B85" s="120"/>
      <c r="C85" s="35"/>
      <c r="I85" s="2"/>
      <c r="N85" s="33"/>
    </row>
    <row r="86" spans="1:14">
      <c r="A86" s="34"/>
      <c r="B86" s="120"/>
      <c r="C86" s="35"/>
      <c r="I86" s="2"/>
      <c r="N86" s="33"/>
    </row>
    <row r="87" spans="1:14">
      <c r="A87" s="34"/>
      <c r="B87" s="120"/>
      <c r="C87" s="35"/>
      <c r="I87" s="2"/>
      <c r="N87" s="33"/>
    </row>
    <row r="88" spans="1:14">
      <c r="A88" s="34"/>
      <c r="B88" s="120"/>
      <c r="C88" s="35"/>
      <c r="I88" s="2"/>
      <c r="N88" s="33"/>
    </row>
    <row r="89" spans="1:14">
      <c r="A89" s="34"/>
      <c r="B89" s="120"/>
      <c r="C89" s="35"/>
      <c r="I89" s="2"/>
      <c r="N89" s="33"/>
    </row>
    <row r="90" spans="1:14">
      <c r="A90" s="34"/>
      <c r="B90" s="120"/>
      <c r="C90" s="35"/>
      <c r="I90" s="2"/>
      <c r="N90" s="33"/>
    </row>
    <row r="91" spans="1:14">
      <c r="A91" s="34"/>
      <c r="B91" s="120"/>
      <c r="C91" s="35"/>
      <c r="I91" s="2"/>
      <c r="N91" s="33"/>
    </row>
    <row r="92" spans="1:14">
      <c r="A92" s="34"/>
      <c r="B92" s="120"/>
      <c r="C92" s="35"/>
      <c r="I92" s="2"/>
      <c r="N92" s="33"/>
    </row>
    <row r="93" spans="1:14">
      <c r="A93" s="34"/>
      <c r="B93" s="120"/>
      <c r="C93" s="35"/>
      <c r="I93" s="2"/>
      <c r="N93" s="33"/>
    </row>
    <row r="94" spans="1:14">
      <c r="A94" s="34"/>
      <c r="B94" s="120"/>
      <c r="C94" s="35"/>
      <c r="I94" s="2"/>
    </row>
    <row r="95" spans="1:14">
      <c r="A95" s="34"/>
      <c r="B95" s="120"/>
      <c r="C95" s="35"/>
      <c r="I95" s="2"/>
    </row>
    <row r="96" spans="1:14">
      <c r="A96" s="34"/>
      <c r="B96" s="120"/>
      <c r="C96" s="35"/>
      <c r="I96" s="2"/>
    </row>
    <row r="97" spans="1:9">
      <c r="A97" s="34"/>
      <c r="B97" s="120"/>
      <c r="C97" s="35"/>
      <c r="I97" s="2"/>
    </row>
    <row r="98" spans="1:9">
      <c r="A98" s="34"/>
      <c r="B98" s="120"/>
      <c r="C98" s="35"/>
      <c r="I98" s="2"/>
    </row>
    <row r="99" spans="1:9">
      <c r="A99" s="34"/>
      <c r="B99" s="120"/>
      <c r="C99" s="35"/>
      <c r="I99" s="2"/>
    </row>
    <row r="100" spans="1:9">
      <c r="A100" s="34"/>
      <c r="B100" s="120"/>
      <c r="C100" s="35"/>
      <c r="I100" s="2"/>
    </row>
    <row r="101" spans="1:9">
      <c r="A101" s="34"/>
      <c r="B101" s="120"/>
      <c r="C101" s="35"/>
      <c r="I101" s="2"/>
    </row>
    <row r="102" spans="1:9">
      <c r="A102" s="34"/>
      <c r="B102" s="120"/>
      <c r="C102" s="35"/>
      <c r="I102" s="2"/>
    </row>
    <row r="103" spans="1:9">
      <c r="A103" s="34"/>
      <c r="B103" s="120"/>
      <c r="C103" s="35"/>
      <c r="I103" s="2"/>
    </row>
    <row r="104" spans="1:9">
      <c r="A104" s="34"/>
      <c r="B104" s="120"/>
      <c r="C104" s="35"/>
      <c r="I104" s="2"/>
    </row>
    <row r="105" spans="1:9">
      <c r="A105" s="34"/>
      <c r="B105" s="120"/>
      <c r="C105" s="35"/>
      <c r="I105" s="2"/>
    </row>
    <row r="106" spans="1:9">
      <c r="A106" s="34"/>
      <c r="B106" s="120"/>
      <c r="C106" s="35"/>
      <c r="I106" s="2"/>
    </row>
    <row r="107" spans="1:9">
      <c r="A107" s="34"/>
      <c r="B107" s="120"/>
      <c r="C107" s="35"/>
      <c r="I107" s="2"/>
    </row>
    <row r="108" spans="1:9">
      <c r="A108" s="34"/>
      <c r="B108" s="120"/>
      <c r="C108" s="35"/>
      <c r="I108" s="2"/>
    </row>
    <row r="109" spans="1:9">
      <c r="A109" s="34"/>
      <c r="B109" s="120"/>
      <c r="C109" s="35"/>
      <c r="I109" s="2"/>
    </row>
    <row r="110" spans="1:9">
      <c r="A110" s="34"/>
      <c r="B110" s="120"/>
      <c r="C110" s="35"/>
      <c r="I110" s="2"/>
    </row>
    <row r="111" spans="1:9">
      <c r="A111" s="34"/>
      <c r="B111" s="120"/>
      <c r="C111" s="35"/>
      <c r="I111" s="2"/>
    </row>
    <row r="112" spans="1:9">
      <c r="A112" s="34"/>
      <c r="B112" s="120"/>
      <c r="C112" s="35"/>
      <c r="I112" s="2"/>
    </row>
    <row r="113" spans="1:9">
      <c r="A113" s="34"/>
      <c r="B113" s="120"/>
      <c r="C113" s="35"/>
      <c r="I113" s="2"/>
    </row>
    <row r="114" spans="1:9">
      <c r="A114" s="34"/>
      <c r="B114" s="120"/>
      <c r="C114" s="35"/>
      <c r="I114" s="2"/>
    </row>
    <row r="115" spans="1:9">
      <c r="A115" s="34"/>
      <c r="B115" s="120"/>
      <c r="C115" s="35"/>
      <c r="I115" s="2"/>
    </row>
    <row r="116" spans="1:9">
      <c r="A116" s="34"/>
      <c r="B116" s="120"/>
      <c r="C116" s="35"/>
      <c r="I116" s="2"/>
    </row>
    <row r="117" spans="1:9">
      <c r="A117" s="34"/>
      <c r="B117" s="120"/>
      <c r="C117" s="35"/>
      <c r="I117" s="2"/>
    </row>
    <row r="118" spans="1:9">
      <c r="A118" s="34"/>
      <c r="B118" s="120"/>
      <c r="C118" s="35"/>
      <c r="I118" s="2"/>
    </row>
    <row r="119" spans="1:9">
      <c r="A119" s="34"/>
      <c r="B119" s="120"/>
      <c r="C119" s="35"/>
      <c r="I119" s="2"/>
    </row>
    <row r="120" spans="1:9">
      <c r="A120" s="34"/>
      <c r="B120" s="120"/>
      <c r="C120" s="35"/>
      <c r="I120" s="2"/>
    </row>
    <row r="121" spans="1:9">
      <c r="A121" s="34"/>
      <c r="B121" s="120"/>
      <c r="C121" s="35"/>
      <c r="I121" s="2"/>
    </row>
    <row r="122" spans="1:9">
      <c r="A122" s="34"/>
      <c r="B122" s="120"/>
      <c r="C122" s="35"/>
      <c r="I122" s="2"/>
    </row>
    <row r="123" spans="1:9">
      <c r="A123" s="34"/>
      <c r="B123" s="120"/>
      <c r="C123" s="35"/>
      <c r="I123" s="2"/>
    </row>
    <row r="124" spans="1:9">
      <c r="A124" s="34"/>
      <c r="B124" s="120"/>
      <c r="C124" s="35"/>
      <c r="I124" s="2"/>
    </row>
    <row r="125" spans="1:9">
      <c r="A125" s="34"/>
      <c r="B125" s="120"/>
      <c r="C125" s="35"/>
      <c r="I125" s="2"/>
    </row>
    <row r="126" spans="1:9">
      <c r="A126" s="34"/>
      <c r="B126" s="120"/>
      <c r="C126" s="35"/>
      <c r="I126" s="2"/>
    </row>
    <row r="127" spans="1:9">
      <c r="A127" s="34"/>
      <c r="B127" s="120"/>
      <c r="C127" s="35"/>
      <c r="I127" s="2"/>
    </row>
    <row r="128" spans="1:9">
      <c r="A128" s="34"/>
      <c r="B128" s="120"/>
      <c r="C128" s="35"/>
      <c r="I128" s="2"/>
    </row>
    <row r="129" spans="1:9">
      <c r="A129" s="34"/>
      <c r="B129" s="120"/>
      <c r="C129" s="35"/>
      <c r="I129" s="2"/>
    </row>
    <row r="130" spans="1:9">
      <c r="A130" s="34"/>
      <c r="B130" s="120"/>
      <c r="C130" s="35"/>
      <c r="I130" s="2"/>
    </row>
    <row r="131" spans="1:9">
      <c r="A131" s="34"/>
      <c r="B131" s="120"/>
      <c r="C131" s="35"/>
      <c r="I131" s="2"/>
    </row>
    <row r="132" spans="1:9">
      <c r="A132" s="34"/>
      <c r="B132" s="120"/>
      <c r="C132" s="35"/>
      <c r="I132" s="2"/>
    </row>
    <row r="133" spans="1:9">
      <c r="A133" s="34"/>
      <c r="B133" s="120"/>
      <c r="C133" s="35"/>
      <c r="I133" s="2"/>
    </row>
    <row r="134" spans="1:9">
      <c r="A134" s="34"/>
      <c r="B134" s="120"/>
      <c r="C134" s="35"/>
      <c r="I134" s="2"/>
    </row>
    <row r="135" spans="1:9">
      <c r="A135" s="34"/>
      <c r="B135" s="120"/>
      <c r="C135" s="35"/>
      <c r="I135" s="2"/>
    </row>
    <row r="136" spans="1:9">
      <c r="A136" s="34"/>
      <c r="B136" s="120"/>
      <c r="C136" s="35"/>
      <c r="I136" s="2"/>
    </row>
    <row r="137" spans="1:9">
      <c r="A137" s="34"/>
      <c r="B137" s="120"/>
      <c r="C137" s="35"/>
      <c r="I137" s="2"/>
    </row>
    <row r="138" spans="1:9">
      <c r="A138" s="34"/>
      <c r="B138" s="120"/>
      <c r="C138" s="35"/>
      <c r="I138" s="2"/>
    </row>
    <row r="139" spans="1:9">
      <c r="A139" s="34"/>
      <c r="B139" s="120"/>
      <c r="C139" s="35"/>
      <c r="I139" s="2"/>
    </row>
    <row r="140" spans="1:9">
      <c r="A140" s="34"/>
      <c r="B140" s="120"/>
      <c r="C140" s="35"/>
      <c r="I140" s="2"/>
    </row>
    <row r="141" spans="1:9">
      <c r="A141" s="34"/>
      <c r="B141" s="120"/>
      <c r="C141" s="35"/>
      <c r="I141" s="2"/>
    </row>
    <row r="142" spans="1:9">
      <c r="A142" s="34"/>
      <c r="B142" s="120"/>
      <c r="C142" s="35"/>
      <c r="I142" s="2"/>
    </row>
    <row r="143" spans="1:9">
      <c r="A143" s="34"/>
      <c r="B143" s="120"/>
      <c r="C143" s="35"/>
      <c r="I143" s="2"/>
    </row>
    <row r="144" spans="1:9">
      <c r="A144" s="34"/>
      <c r="B144" s="120"/>
      <c r="C144" s="35"/>
      <c r="I144" s="2"/>
    </row>
    <row r="145" spans="1:9">
      <c r="A145" s="34"/>
      <c r="B145" s="120"/>
      <c r="C145" s="35"/>
      <c r="I145" s="2"/>
    </row>
    <row r="146" spans="1:9">
      <c r="A146" s="34"/>
      <c r="B146" s="120"/>
      <c r="C146" s="35"/>
      <c r="I146" s="2"/>
    </row>
    <row r="147" spans="1:9">
      <c r="A147" s="34"/>
      <c r="B147" s="120"/>
      <c r="C147" s="35"/>
      <c r="I147" s="2"/>
    </row>
    <row r="148" spans="1:9">
      <c r="A148" s="34"/>
      <c r="B148" s="120"/>
      <c r="C148" s="35"/>
      <c r="I148" s="2"/>
    </row>
    <row r="149" spans="1:9">
      <c r="A149" s="34"/>
      <c r="B149" s="120"/>
      <c r="C149" s="35"/>
      <c r="I149" s="2"/>
    </row>
    <row r="150" spans="1:9">
      <c r="A150" s="34"/>
      <c r="B150" s="120"/>
      <c r="C150" s="35"/>
      <c r="I150" s="2"/>
    </row>
    <row r="151" spans="1:9">
      <c r="A151" s="34"/>
      <c r="B151" s="120"/>
      <c r="C151" s="35"/>
      <c r="I151" s="2"/>
    </row>
    <row r="152" spans="1:9">
      <c r="A152" s="34"/>
      <c r="B152" s="120"/>
      <c r="C152" s="35"/>
      <c r="I152" s="2"/>
    </row>
    <row r="153" spans="1:9">
      <c r="A153" s="34"/>
      <c r="B153" s="120"/>
      <c r="C153" s="35"/>
      <c r="I153" s="2"/>
    </row>
    <row r="154" spans="1:9">
      <c r="A154" s="34"/>
      <c r="B154" s="120"/>
      <c r="C154" s="35"/>
      <c r="I154" s="2"/>
    </row>
    <row r="155" spans="1:9">
      <c r="A155" s="34"/>
      <c r="B155" s="120"/>
      <c r="C155" s="35"/>
      <c r="I155" s="2"/>
    </row>
    <row r="156" spans="1:9">
      <c r="A156" s="34"/>
      <c r="B156" s="120"/>
      <c r="C156" s="35"/>
      <c r="I156" s="2"/>
    </row>
    <row r="157" spans="1:9">
      <c r="A157" s="34"/>
      <c r="B157" s="120"/>
      <c r="C157" s="35"/>
      <c r="I157" s="2"/>
    </row>
    <row r="158" spans="1:9">
      <c r="A158" s="34"/>
      <c r="B158" s="120"/>
      <c r="C158" s="35"/>
      <c r="I158" s="2"/>
    </row>
    <row r="159" spans="1:9">
      <c r="A159" s="34"/>
      <c r="B159" s="120"/>
      <c r="C159" s="35"/>
      <c r="I159" s="2"/>
    </row>
    <row r="160" spans="1:9">
      <c r="A160" s="34"/>
      <c r="B160" s="120"/>
      <c r="C160" s="35"/>
      <c r="I160" s="2"/>
    </row>
    <row r="161" spans="1:9">
      <c r="A161" s="34"/>
      <c r="B161" s="120"/>
      <c r="C161" s="35"/>
      <c r="I161" s="2"/>
    </row>
    <row r="162" spans="1:9">
      <c r="A162" s="34"/>
      <c r="B162" s="120"/>
      <c r="C162" s="35"/>
      <c r="I162" s="2"/>
    </row>
    <row r="163" spans="1:9">
      <c r="A163" s="34"/>
      <c r="B163" s="120"/>
      <c r="C163" s="35"/>
      <c r="I163" s="2"/>
    </row>
    <row r="164" spans="1:9">
      <c r="A164" s="34"/>
      <c r="B164" s="120"/>
      <c r="C164" s="35"/>
      <c r="I164" s="2"/>
    </row>
    <row r="165" spans="1:9">
      <c r="A165" s="34"/>
      <c r="B165" s="120"/>
      <c r="C165" s="35"/>
      <c r="I165" s="2"/>
    </row>
    <row r="166" spans="1:9">
      <c r="A166" s="34"/>
      <c r="B166" s="120"/>
      <c r="C166" s="35"/>
      <c r="I166" s="2"/>
    </row>
    <row r="167" spans="1:9">
      <c r="A167" s="34"/>
      <c r="B167" s="120"/>
      <c r="C167" s="35"/>
      <c r="I167" s="2"/>
    </row>
    <row r="168" spans="1:9">
      <c r="A168" s="34"/>
      <c r="B168" s="120"/>
      <c r="C168" s="35"/>
      <c r="I168" s="2"/>
    </row>
    <row r="169" spans="1:9">
      <c r="A169" s="34"/>
      <c r="B169" s="120"/>
      <c r="C169" s="35"/>
      <c r="I169" s="2"/>
    </row>
    <row r="170" spans="1:9">
      <c r="A170" s="34"/>
      <c r="B170" s="120"/>
      <c r="C170" s="35"/>
      <c r="I170" s="2"/>
    </row>
    <row r="171" spans="1:9">
      <c r="A171" s="34"/>
      <c r="B171" s="120"/>
      <c r="C171" s="35"/>
      <c r="I171" s="2"/>
    </row>
    <row r="172" spans="1:9">
      <c r="A172" s="34"/>
      <c r="B172" s="120"/>
      <c r="C172" s="35"/>
      <c r="I172" s="2"/>
    </row>
    <row r="173" spans="1:9">
      <c r="A173" s="34"/>
      <c r="B173" s="120"/>
      <c r="C173" s="35"/>
      <c r="I173" s="2"/>
    </row>
    <row r="174" spans="1:9">
      <c r="A174" s="34"/>
      <c r="B174" s="120"/>
      <c r="C174" s="35"/>
      <c r="I174" s="2"/>
    </row>
    <row r="175" spans="1:9">
      <c r="A175" s="34"/>
      <c r="B175" s="120"/>
      <c r="C175" s="35"/>
      <c r="I175" s="2"/>
    </row>
    <row r="176" spans="1:9">
      <c r="A176" s="34"/>
      <c r="B176" s="120"/>
      <c r="C176" s="35"/>
      <c r="I176" s="2"/>
    </row>
    <row r="177" spans="1:9">
      <c r="A177" s="34"/>
      <c r="B177" s="120"/>
      <c r="C177" s="35"/>
      <c r="I177" s="2"/>
    </row>
    <row r="178" spans="1:9">
      <c r="A178" s="34"/>
      <c r="B178" s="120"/>
      <c r="C178" s="35"/>
      <c r="I178" s="2"/>
    </row>
    <row r="179" spans="1:9">
      <c r="A179" s="34"/>
      <c r="B179" s="120"/>
      <c r="C179" s="35"/>
      <c r="I179" s="2"/>
    </row>
    <row r="180" spans="1:9">
      <c r="I180" s="2"/>
    </row>
    <row r="181" spans="1:9">
      <c r="I181" s="2"/>
    </row>
    <row r="182" spans="1:9">
      <c r="I182" s="2"/>
    </row>
    <row r="183" spans="1:9">
      <c r="I183" s="2"/>
    </row>
    <row r="184" spans="1:9">
      <c r="I184" s="2"/>
    </row>
    <row r="185" spans="1:9">
      <c r="I185" s="2"/>
    </row>
    <row r="186" spans="1:9">
      <c r="I186" s="2"/>
    </row>
    <row r="187" spans="1:9">
      <c r="I187" s="2"/>
    </row>
    <row r="188" spans="1:9">
      <c r="I188" s="2"/>
    </row>
    <row r="189" spans="1:9">
      <c r="I189" s="2"/>
    </row>
    <row r="190" spans="1:9">
      <c r="I190" s="2"/>
    </row>
    <row r="191" spans="1:9">
      <c r="I191" s="2"/>
    </row>
    <row r="192" spans="1:9">
      <c r="I192" s="2"/>
    </row>
  </sheetData>
  <mergeCells count="76">
    <mergeCell ref="A69:C70"/>
    <mergeCell ref="D69:D72"/>
    <mergeCell ref="G69:J70"/>
    <mergeCell ref="A71:C72"/>
    <mergeCell ref="G71:J72"/>
    <mergeCell ref="A61:A68"/>
    <mergeCell ref="B61:B68"/>
    <mergeCell ref="C61:C63"/>
    <mergeCell ref="I61:I63"/>
    <mergeCell ref="J61:J63"/>
    <mergeCell ref="C66:C67"/>
    <mergeCell ref="H66:H67"/>
    <mergeCell ref="I66:I67"/>
    <mergeCell ref="J66:J67"/>
    <mergeCell ref="H48:H52"/>
    <mergeCell ref="I48:I52"/>
    <mergeCell ref="J48:J52"/>
    <mergeCell ref="C50:C52"/>
    <mergeCell ref="C53:C57"/>
    <mergeCell ref="H53:H54"/>
    <mergeCell ref="I53:I55"/>
    <mergeCell ref="J53:J55"/>
    <mergeCell ref="F48:F49"/>
    <mergeCell ref="A48:A60"/>
    <mergeCell ref="B48:B57"/>
    <mergeCell ref="C48:C49"/>
    <mergeCell ref="D48:D49"/>
    <mergeCell ref="E48:E49"/>
    <mergeCell ref="B58:B60"/>
    <mergeCell ref="I41:I42"/>
    <mergeCell ref="J41:J42"/>
    <mergeCell ref="I43:I44"/>
    <mergeCell ref="J43:J44"/>
    <mergeCell ref="C45:C46"/>
    <mergeCell ref="F45:F46"/>
    <mergeCell ref="G45:G46"/>
    <mergeCell ref="H45:H46"/>
    <mergeCell ref="I45:I46"/>
    <mergeCell ref="J45:J46"/>
    <mergeCell ref="C43:C44"/>
    <mergeCell ref="E43:E44"/>
    <mergeCell ref="F43:F44"/>
    <mergeCell ref="G43:G44"/>
    <mergeCell ref="H43:H44"/>
    <mergeCell ref="H7:H8"/>
    <mergeCell ref="I7:I8"/>
    <mergeCell ref="J7:J8"/>
    <mergeCell ref="A30:A47"/>
    <mergeCell ref="B30:B47"/>
    <mergeCell ref="C30:C33"/>
    <mergeCell ref="I30:I37"/>
    <mergeCell ref="J30:J37"/>
    <mergeCell ref="C34:C37"/>
    <mergeCell ref="C38:C40"/>
    <mergeCell ref="H38:H40"/>
    <mergeCell ref="I38:I40"/>
    <mergeCell ref="J38:J40"/>
    <mergeCell ref="C41:C42"/>
    <mergeCell ref="F41:F42"/>
    <mergeCell ref="H41:H42"/>
    <mergeCell ref="C10:C28"/>
    <mergeCell ref="G10:G28"/>
    <mergeCell ref="I10:I28"/>
    <mergeCell ref="J10:J28"/>
    <mergeCell ref="A1:O1"/>
    <mergeCell ref="A3:J3"/>
    <mergeCell ref="K3:N3"/>
    <mergeCell ref="A5:A29"/>
    <mergeCell ref="B5:B29"/>
    <mergeCell ref="C5:C6"/>
    <mergeCell ref="G5:G6"/>
    <mergeCell ref="H5:H6"/>
    <mergeCell ref="I5:I6"/>
    <mergeCell ref="J5:J6"/>
    <mergeCell ref="C7:C8"/>
    <mergeCell ref="G7:G8"/>
  </mergeCells>
  <pageMargins left="0.7" right="0.7" top="0.75" bottom="0.75" header="0.3" footer="0.3"/>
  <pageSetup paperSize="9" scale="76" orientation="landscape" horizontalDpi="1200" verticalDpi="1200"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04425E-D1E1-4872-8101-C3937D5E9734}">
  <sheetPr codeName="Hoja12">
    <tabColor rgb="FFFFFFE5"/>
  </sheetPr>
  <dimension ref="A1:Q39"/>
  <sheetViews>
    <sheetView showGridLines="0" zoomScaleNormal="100" workbookViewId="0">
      <selection activeCell="E25" sqref="E25"/>
    </sheetView>
  </sheetViews>
  <sheetFormatPr baseColWidth="10" defaultColWidth="0" defaultRowHeight="0" customHeight="1" zeroHeight="1"/>
  <cols>
    <col min="1" max="1" width="1.7109375" style="264" customWidth="1"/>
    <col min="2" max="2" width="11.42578125" style="264" customWidth="1"/>
    <col min="3" max="3" width="13.7109375" style="264" customWidth="1"/>
    <col min="4" max="5" width="11.42578125" style="264" customWidth="1"/>
    <col min="6" max="6" width="9.7109375" style="264" customWidth="1"/>
    <col min="7" max="7" width="11.42578125" style="264" customWidth="1"/>
    <col min="8" max="12" width="11.28515625" style="264" customWidth="1"/>
    <col min="13" max="13" width="5.5703125" style="264" customWidth="1"/>
    <col min="14" max="14" width="8" style="264" customWidth="1"/>
    <col min="15" max="15" width="16.5703125" style="266" customWidth="1"/>
    <col min="16" max="16" width="3.7109375" style="264" customWidth="1"/>
    <col min="17" max="17" width="0" style="264" hidden="1" customWidth="1"/>
    <col min="18" max="16384" width="11.42578125" style="264" hidden="1"/>
  </cols>
  <sheetData>
    <row r="1" spans="1:16" ht="7.15" customHeight="1">
      <c r="A1" s="262"/>
      <c r="B1" s="262"/>
      <c r="C1" s="262"/>
      <c r="D1" s="262"/>
      <c r="E1" s="262"/>
      <c r="F1" s="262"/>
      <c r="G1" s="262"/>
      <c r="H1" s="262"/>
      <c r="I1" s="262"/>
      <c r="J1" s="262"/>
      <c r="K1" s="262"/>
      <c r="L1" s="262"/>
      <c r="M1" s="262"/>
      <c r="N1" s="262"/>
      <c r="O1" s="263"/>
      <c r="P1" s="262"/>
    </row>
    <row r="2" spans="1:16" ht="4.3499999999999996" customHeight="1">
      <c r="A2" s="265"/>
      <c r="B2" s="265"/>
      <c r="C2" s="265"/>
      <c r="D2" s="265"/>
      <c r="E2" s="265"/>
      <c r="F2" s="265"/>
      <c r="G2" s="265"/>
      <c r="H2" s="265"/>
      <c r="I2" s="265"/>
      <c r="J2" s="265"/>
      <c r="K2" s="265"/>
      <c r="L2" s="265"/>
      <c r="M2" s="265"/>
      <c r="N2" s="265"/>
      <c r="P2" s="265"/>
    </row>
    <row r="3" spans="1:16" ht="13.5" thickBot="1">
      <c r="A3" s="262"/>
      <c r="B3" s="262"/>
      <c r="C3" s="262"/>
      <c r="D3" s="262"/>
      <c r="E3" s="262"/>
      <c r="F3" s="262"/>
      <c r="G3" s="262"/>
      <c r="H3" s="262"/>
      <c r="I3" s="262"/>
      <c r="J3" s="262"/>
      <c r="K3" s="262"/>
      <c r="L3" s="262"/>
      <c r="M3" s="262"/>
      <c r="N3" s="262"/>
      <c r="O3" s="263"/>
      <c r="P3" s="262"/>
    </row>
    <row r="4" spans="1:16" ht="36.6" customHeight="1" thickTop="1" thickBot="1">
      <c r="A4" s="262"/>
      <c r="B4" s="262"/>
      <c r="D4" s="601" t="s">
        <v>681</v>
      </c>
      <c r="E4" s="602"/>
      <c r="F4" s="602"/>
      <c r="G4" s="602"/>
      <c r="H4" s="602"/>
      <c r="I4" s="602"/>
      <c r="J4" s="602"/>
      <c r="K4" s="602"/>
      <c r="L4" s="602"/>
      <c r="M4" s="602"/>
      <c r="N4" s="602"/>
      <c r="O4" s="603"/>
      <c r="P4" s="262"/>
    </row>
    <row r="5" spans="1:16" ht="10.5" customHeight="1" thickTop="1">
      <c r="A5" s="262"/>
      <c r="B5" s="262"/>
      <c r="C5" s="262"/>
      <c r="P5" s="262"/>
    </row>
    <row r="6" spans="1:16" ht="28.5" customHeight="1">
      <c r="A6" s="262"/>
      <c r="B6" s="262"/>
      <c r="C6" s="262"/>
      <c r="D6" s="262"/>
      <c r="E6" s="262"/>
      <c r="F6" s="262"/>
      <c r="G6" s="262"/>
      <c r="H6" s="262"/>
      <c r="I6" s="262"/>
      <c r="J6" s="262"/>
      <c r="K6" s="262"/>
      <c r="L6" s="262"/>
      <c r="M6" s="262"/>
      <c r="N6" s="262"/>
      <c r="O6" s="263"/>
      <c r="P6" s="262"/>
    </row>
    <row r="7" spans="1:16" ht="12.75">
      <c r="A7" s="262"/>
      <c r="B7" s="262"/>
      <c r="C7" s="262"/>
      <c r="D7" s="262"/>
      <c r="E7" s="262"/>
      <c r="F7" s="262"/>
      <c r="G7" s="262"/>
      <c r="H7" s="262"/>
      <c r="I7" s="262"/>
      <c r="J7" s="262"/>
      <c r="K7" s="262"/>
      <c r="L7" s="262"/>
      <c r="M7" s="262"/>
      <c r="N7" s="262"/>
      <c r="O7" s="263"/>
      <c r="P7" s="262"/>
    </row>
    <row r="8" spans="1:16" ht="12.75">
      <c r="A8" s="262"/>
      <c r="B8" s="262"/>
      <c r="C8" s="262"/>
      <c r="D8" s="262"/>
      <c r="E8" s="262"/>
      <c r="F8" s="262"/>
      <c r="G8" s="262"/>
      <c r="H8" s="262"/>
      <c r="I8" s="262"/>
      <c r="J8" s="262"/>
      <c r="K8" s="262"/>
      <c r="L8" s="262"/>
      <c r="M8" s="262"/>
      <c r="N8" s="262"/>
      <c r="O8" s="263"/>
      <c r="P8" s="262"/>
    </row>
    <row r="9" spans="1:16" ht="38.65" customHeight="1">
      <c r="A9" s="262"/>
      <c r="B9" s="262"/>
      <c r="C9" s="262"/>
      <c r="D9" s="262"/>
      <c r="E9" s="262"/>
      <c r="F9" s="262"/>
      <c r="G9" s="262"/>
      <c r="H9" s="262"/>
      <c r="I9" s="262"/>
      <c r="J9" s="262"/>
      <c r="K9" s="262"/>
      <c r="L9" s="262"/>
      <c r="M9" s="262"/>
      <c r="N9" s="262"/>
      <c r="O9" s="263"/>
      <c r="P9" s="262"/>
    </row>
    <row r="10" spans="1:16" ht="26.85" customHeight="1">
      <c r="A10" s="262"/>
      <c r="B10" s="262"/>
      <c r="C10" s="262"/>
      <c r="D10" s="262"/>
      <c r="E10" s="262"/>
      <c r="F10" s="262"/>
      <c r="G10" s="262"/>
      <c r="H10" s="262"/>
      <c r="I10" s="262"/>
      <c r="J10" s="604"/>
      <c r="K10" s="604"/>
      <c r="L10" s="604"/>
      <c r="M10" s="262"/>
      <c r="N10" s="262"/>
      <c r="O10" s="263"/>
      <c r="P10" s="262"/>
    </row>
    <row r="11" spans="1:16" ht="12.75">
      <c r="A11" s="262"/>
      <c r="B11" s="262"/>
      <c r="C11" s="262"/>
      <c r="D11" s="262"/>
      <c r="E11" s="262"/>
      <c r="F11" s="262"/>
      <c r="G11" s="262"/>
      <c r="H11" s="262"/>
      <c r="I11" s="262"/>
      <c r="J11" s="262"/>
      <c r="K11" s="262"/>
      <c r="L11" s="262"/>
      <c r="M11" s="262"/>
      <c r="N11" s="262"/>
      <c r="O11" s="263"/>
      <c r="P11" s="262"/>
    </row>
    <row r="12" spans="1:16" ht="5.65" customHeight="1">
      <c r="A12" s="262"/>
      <c r="B12" s="262"/>
      <c r="C12" s="262"/>
      <c r="D12" s="262"/>
      <c r="E12" s="262"/>
      <c r="F12" s="262"/>
      <c r="G12" s="262"/>
      <c r="H12" s="262"/>
      <c r="I12" s="262"/>
      <c r="J12" s="262"/>
      <c r="K12" s="262"/>
      <c r="L12" s="262"/>
      <c r="M12" s="262"/>
      <c r="N12" s="262"/>
      <c r="O12" s="263"/>
      <c r="P12" s="262"/>
    </row>
    <row r="13" spans="1:16" ht="9.4" customHeight="1">
      <c r="A13" s="262"/>
      <c r="B13" s="262"/>
      <c r="C13" s="262"/>
      <c r="D13" s="262"/>
      <c r="E13" s="262"/>
      <c r="F13" s="262"/>
      <c r="G13" s="262"/>
      <c r="H13" s="262"/>
      <c r="I13" s="262"/>
      <c r="J13" s="262"/>
      <c r="K13" s="262"/>
      <c r="L13" s="262"/>
      <c r="M13" s="262"/>
      <c r="N13" s="262"/>
      <c r="O13" s="263"/>
      <c r="P13" s="262"/>
    </row>
    <row r="14" spans="1:16" ht="12.75">
      <c r="A14" s="262"/>
      <c r="B14" s="262"/>
      <c r="C14" s="262"/>
      <c r="D14" s="262"/>
      <c r="E14" s="262"/>
      <c r="F14" s="262"/>
      <c r="G14" s="262"/>
      <c r="H14" s="262"/>
      <c r="I14" s="262"/>
      <c r="J14" s="262"/>
      <c r="K14" s="262"/>
      <c r="L14" s="262"/>
      <c r="M14" s="262"/>
      <c r="N14" s="262"/>
      <c r="O14" s="263"/>
      <c r="P14" s="262"/>
    </row>
    <row r="15" spans="1:16" ht="15" customHeight="1">
      <c r="A15" s="262"/>
      <c r="B15" s="262"/>
      <c r="C15" s="262"/>
      <c r="D15" s="262"/>
      <c r="E15" s="262"/>
      <c r="F15" s="262"/>
      <c r="G15" s="262"/>
      <c r="H15" s="262"/>
      <c r="I15" s="262"/>
      <c r="J15" s="262"/>
      <c r="K15" s="262"/>
      <c r="L15" s="262"/>
      <c r="M15" s="262"/>
      <c r="N15" s="262"/>
      <c r="O15" s="263"/>
      <c r="P15" s="262"/>
    </row>
    <row r="16" spans="1:16" ht="12.75">
      <c r="A16" s="262"/>
      <c r="B16" s="262"/>
      <c r="C16" s="262"/>
      <c r="D16" s="262"/>
      <c r="E16" s="262"/>
      <c r="F16" s="262"/>
      <c r="G16" s="262"/>
      <c r="H16" s="262"/>
      <c r="I16" s="262"/>
      <c r="J16" s="262"/>
      <c r="K16" s="262"/>
      <c r="L16" s="262"/>
      <c r="M16" s="262"/>
      <c r="N16" s="262"/>
      <c r="O16" s="263"/>
      <c r="P16" s="262"/>
    </row>
    <row r="17" spans="1:16" ht="15" customHeight="1">
      <c r="A17" s="262"/>
      <c r="B17" s="262"/>
      <c r="C17" s="262"/>
      <c r="D17" s="262"/>
      <c r="E17" s="262"/>
      <c r="F17" s="262"/>
      <c r="G17" s="262"/>
      <c r="H17" s="262"/>
      <c r="I17" s="262"/>
      <c r="J17" s="262"/>
      <c r="K17" s="262"/>
      <c r="L17" s="262"/>
      <c r="M17" s="262"/>
      <c r="N17" s="262"/>
      <c r="O17" s="263"/>
      <c r="P17" s="262"/>
    </row>
    <row r="18" spans="1:16" ht="12.75">
      <c r="A18" s="262"/>
      <c r="B18" s="262"/>
      <c r="C18" s="262"/>
      <c r="D18" s="262"/>
      <c r="E18" s="262"/>
      <c r="F18" s="262"/>
      <c r="G18" s="262"/>
      <c r="H18" s="262"/>
      <c r="I18" s="262"/>
      <c r="J18" s="262"/>
      <c r="K18" s="262"/>
      <c r="L18" s="262"/>
      <c r="M18" s="262"/>
      <c r="N18" s="262"/>
      <c r="O18" s="263"/>
      <c r="P18" s="262"/>
    </row>
    <row r="19" spans="1:16" ht="12.75" customHeight="1">
      <c r="A19" s="262"/>
      <c r="B19" s="262"/>
      <c r="C19" s="262"/>
      <c r="D19" s="262"/>
      <c r="E19" s="262"/>
      <c r="F19" s="262"/>
      <c r="G19" s="262"/>
      <c r="H19" s="262"/>
      <c r="I19" s="262"/>
      <c r="J19" s="262"/>
      <c r="K19" s="262"/>
      <c r="L19" s="262"/>
      <c r="M19" s="262"/>
      <c r="N19" s="262"/>
      <c r="O19" s="263"/>
      <c r="P19" s="262"/>
    </row>
    <row r="20" spans="1:16" ht="12.75" customHeight="1">
      <c r="A20" s="262"/>
      <c r="B20" s="262"/>
      <c r="C20" s="262"/>
      <c r="D20" s="262"/>
      <c r="E20" s="262"/>
      <c r="F20" s="262"/>
      <c r="G20" s="262"/>
      <c r="H20" s="262"/>
      <c r="I20" s="262"/>
      <c r="J20" s="262"/>
      <c r="K20" s="262"/>
      <c r="L20" s="262"/>
      <c r="M20" s="262"/>
      <c r="N20" s="262"/>
      <c r="O20" s="263"/>
      <c r="P20" s="262"/>
    </row>
    <row r="21" spans="1:16" ht="21" customHeight="1">
      <c r="A21" s="262"/>
      <c r="B21" s="262"/>
      <c r="C21" s="262"/>
      <c r="D21" s="262"/>
      <c r="E21" s="262"/>
      <c r="F21" s="262"/>
      <c r="G21" s="262"/>
      <c r="H21" s="262"/>
      <c r="I21" s="262"/>
      <c r="J21" s="262"/>
      <c r="K21" s="262"/>
      <c r="L21" s="262"/>
      <c r="M21" s="262"/>
      <c r="N21" s="262"/>
      <c r="O21" s="263"/>
      <c r="P21" s="262"/>
    </row>
    <row r="22" spans="1:16" ht="12.75">
      <c r="A22" s="262"/>
      <c r="B22" s="262"/>
      <c r="C22" s="262"/>
      <c r="D22" s="262"/>
      <c r="E22" s="262"/>
      <c r="F22" s="262"/>
      <c r="G22" s="262"/>
      <c r="H22" s="262"/>
      <c r="I22" s="262"/>
      <c r="J22" s="267"/>
      <c r="K22" s="267"/>
      <c r="L22" s="267"/>
      <c r="M22" s="262"/>
      <c r="N22" s="262"/>
      <c r="O22" s="263"/>
      <c r="P22" s="262"/>
    </row>
    <row r="23" spans="1:16" ht="12.75">
      <c r="A23" s="262"/>
      <c r="B23" s="262"/>
      <c r="C23" s="262"/>
      <c r="D23" s="262"/>
      <c r="E23" s="262"/>
      <c r="F23" s="262"/>
      <c r="G23" s="262"/>
      <c r="H23" s="262"/>
      <c r="I23" s="262"/>
      <c r="J23" s="262"/>
      <c r="K23" s="262"/>
      <c r="L23" s="262"/>
      <c r="M23" s="262"/>
      <c r="N23" s="262"/>
      <c r="O23" s="263"/>
      <c r="P23" s="262"/>
    </row>
    <row r="24" spans="1:16" ht="12.75">
      <c r="A24" s="262"/>
      <c r="B24" s="262"/>
      <c r="C24" s="262"/>
      <c r="D24" s="262"/>
      <c r="E24" s="262"/>
      <c r="F24" s="262"/>
      <c r="G24" s="262"/>
      <c r="H24" s="262"/>
      <c r="I24" s="262"/>
      <c r="J24" s="262"/>
      <c r="K24" s="262"/>
      <c r="L24" s="262"/>
      <c r="M24" s="262"/>
      <c r="N24" s="262"/>
      <c r="O24" s="263"/>
      <c r="P24" s="262"/>
    </row>
    <row r="25" spans="1:16" ht="12.75">
      <c r="A25" s="262"/>
      <c r="B25" s="262"/>
      <c r="C25" s="262"/>
      <c r="D25" s="262"/>
      <c r="E25" s="262"/>
      <c r="F25" s="262"/>
      <c r="G25" s="262"/>
      <c r="H25" s="262"/>
      <c r="I25" s="262"/>
      <c r="J25" s="262"/>
      <c r="K25" s="262"/>
      <c r="L25" s="262"/>
      <c r="M25" s="262"/>
      <c r="N25" s="262"/>
      <c r="O25" s="263"/>
      <c r="P25" s="262"/>
    </row>
    <row r="26" spans="1:16" ht="12.75">
      <c r="A26" s="262"/>
      <c r="B26" s="262"/>
      <c r="C26" s="262"/>
      <c r="D26" s="262"/>
      <c r="E26" s="262"/>
      <c r="F26" s="262"/>
      <c r="G26" s="262"/>
      <c r="H26" s="262"/>
      <c r="I26" s="262"/>
      <c r="J26" s="262"/>
      <c r="K26" s="262"/>
      <c r="L26" s="262"/>
      <c r="M26" s="262"/>
      <c r="N26" s="262"/>
      <c r="O26" s="263"/>
      <c r="P26" s="262"/>
    </row>
    <row r="27" spans="1:16" ht="23.65" customHeight="1">
      <c r="A27" s="262"/>
      <c r="B27" s="262"/>
      <c r="C27" s="262"/>
      <c r="D27" s="262"/>
      <c r="E27" s="262"/>
      <c r="F27" s="262"/>
      <c r="G27" s="262"/>
      <c r="H27" s="262"/>
      <c r="I27" s="262"/>
      <c r="J27" s="262"/>
      <c r="K27" s="262"/>
      <c r="L27" s="262"/>
      <c r="M27" s="262"/>
      <c r="N27" s="262"/>
      <c r="O27" s="263"/>
      <c r="P27" s="262"/>
    </row>
    <row r="28" spans="1:16" ht="12.75" hidden="1">
      <c r="A28" s="262"/>
      <c r="B28" s="262"/>
      <c r="C28" s="262"/>
      <c r="D28" s="262"/>
      <c r="E28" s="262"/>
      <c r="F28" s="262"/>
      <c r="G28" s="262"/>
      <c r="H28" s="262"/>
      <c r="I28" s="262"/>
      <c r="J28" s="262"/>
      <c r="K28" s="262"/>
      <c r="L28" s="262"/>
      <c r="M28" s="262"/>
      <c r="N28" s="262"/>
      <c r="O28" s="263"/>
      <c r="P28" s="262"/>
    </row>
    <row r="29" spans="1:16" ht="12.75" hidden="1">
      <c r="A29" s="262"/>
      <c r="B29" s="262"/>
      <c r="C29" s="262"/>
      <c r="D29" s="262"/>
      <c r="E29" s="262"/>
      <c r="F29" s="262"/>
      <c r="G29" s="262"/>
      <c r="H29" s="262"/>
      <c r="I29" s="262"/>
      <c r="J29" s="262"/>
      <c r="K29" s="262"/>
      <c r="L29" s="262"/>
      <c r="M29" s="262"/>
      <c r="N29" s="262"/>
      <c r="O29" s="263"/>
      <c r="P29" s="262"/>
    </row>
    <row r="30" spans="1:16" ht="12.75" hidden="1">
      <c r="A30" s="262"/>
      <c r="B30" s="262"/>
      <c r="C30" s="262"/>
      <c r="D30" s="262"/>
      <c r="E30" s="262"/>
      <c r="F30" s="262"/>
      <c r="G30" s="262"/>
      <c r="H30" s="262"/>
      <c r="I30" s="262"/>
      <c r="J30" s="262"/>
      <c r="K30" s="262"/>
      <c r="L30" s="262"/>
      <c r="M30" s="262"/>
      <c r="N30" s="262"/>
      <c r="O30" s="263"/>
      <c r="P30" s="262"/>
    </row>
    <row r="31" spans="1:16" ht="12.75" hidden="1" customHeight="1">
      <c r="A31" s="262"/>
      <c r="B31" s="262"/>
      <c r="C31" s="262"/>
      <c r="D31" s="262"/>
      <c r="E31" s="262"/>
      <c r="F31" s="262"/>
      <c r="G31" s="262"/>
      <c r="H31" s="262"/>
      <c r="I31" s="262"/>
      <c r="J31" s="262"/>
      <c r="K31" s="262"/>
      <c r="L31" s="262"/>
      <c r="M31" s="262"/>
      <c r="N31" s="262"/>
      <c r="O31" s="263"/>
      <c r="P31" s="262"/>
    </row>
    <row r="32" spans="1:16" ht="12.75" hidden="1" customHeight="1">
      <c r="A32" s="262"/>
      <c r="B32" s="262"/>
      <c r="C32" s="262"/>
      <c r="D32" s="262"/>
      <c r="E32" s="262"/>
      <c r="F32" s="262"/>
      <c r="G32" s="262"/>
      <c r="H32" s="262"/>
      <c r="I32" s="262"/>
      <c r="J32" s="262"/>
      <c r="K32" s="262"/>
      <c r="L32" s="262"/>
      <c r="M32" s="262"/>
      <c r="N32" s="262"/>
      <c r="O32" s="263"/>
      <c r="P32" s="262"/>
    </row>
    <row r="33" spans="1:16" ht="12.75" hidden="1" customHeight="1">
      <c r="A33" s="265"/>
      <c r="B33" s="265"/>
      <c r="C33" s="265"/>
      <c r="D33" s="265"/>
      <c r="E33" s="265"/>
      <c r="F33" s="265"/>
      <c r="G33" s="265"/>
      <c r="H33" s="265"/>
      <c r="I33" s="265"/>
      <c r="J33" s="265"/>
      <c r="K33" s="265"/>
      <c r="L33" s="265"/>
      <c r="M33" s="265"/>
      <c r="N33" s="265"/>
      <c r="P33" s="265"/>
    </row>
    <row r="34" spans="1:16" ht="12.75" hidden="1"/>
    <row r="35" spans="1:16" ht="12.75" hidden="1"/>
    <row r="36" spans="1:16" ht="12.75" hidden="1"/>
    <row r="37" spans="1:16" ht="12.75" hidden="1"/>
    <row r="38" spans="1:16" ht="12.75" hidden="1" customHeight="1"/>
    <row r="39" spans="1:16" ht="12.75" hidden="1" customHeight="1"/>
  </sheetData>
  <sheetProtection selectLockedCells="1" selectUnlockedCells="1"/>
  <mergeCells count="2">
    <mergeCell ref="D4:O4"/>
    <mergeCell ref="J10:L10"/>
  </mergeCells>
  <printOptions horizontalCentered="1" verticalCentered="1"/>
  <pageMargins left="0.39370078740157483" right="0.39370078740157483" top="0.55118110236220474" bottom="0.51181102362204722" header="0" footer="0"/>
  <pageSetup scale="93" orientation="landscape" horizontalDpi="300" verticalDpi="300" r:id="rId1"/>
  <headerFooter alignWithMargins="0">
    <oddFooter>&amp;LDerechos Reservados&amp;CHoja &amp;P de &amp;N&amp;R&amp;A
&amp;F</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8811B5-0D24-4C71-9A88-60345683C422}">
  <sheetPr>
    <tabColor rgb="FFE8EAFE"/>
  </sheetPr>
  <dimension ref="B1:I14"/>
  <sheetViews>
    <sheetView showGridLines="0" topLeftCell="A4" zoomScaleNormal="100" workbookViewId="0">
      <selection activeCell="J8" sqref="J8"/>
    </sheetView>
  </sheetViews>
  <sheetFormatPr baseColWidth="10" defaultColWidth="10.7109375" defaultRowHeight="14.25"/>
  <cols>
    <col min="1" max="1" width="2.42578125" style="268" customWidth="1"/>
    <col min="2" max="2" width="14.28515625" style="268" customWidth="1"/>
    <col min="3" max="3" width="10.42578125" style="268" customWidth="1"/>
    <col min="4" max="7" width="33.7109375" style="268" customWidth="1"/>
    <col min="8" max="8" width="10.42578125" style="268" customWidth="1"/>
    <col min="9" max="11" width="12.28515625" style="268" customWidth="1"/>
    <col min="12" max="16384" width="10.7109375" style="268"/>
  </cols>
  <sheetData>
    <row r="1" spans="2:9" ht="7.15" customHeight="1" thickBot="1"/>
    <row r="2" spans="2:9" ht="32.450000000000003" customHeight="1" thickTop="1" thickBot="1">
      <c r="C2" s="621" t="s">
        <v>861</v>
      </c>
      <c r="D2" s="622"/>
      <c r="E2" s="622"/>
      <c r="F2" s="622"/>
      <c r="G2" s="622"/>
      <c r="H2" s="623"/>
    </row>
    <row r="3" spans="2:9" ht="21" customHeight="1" thickTop="1"/>
    <row r="4" spans="2:9">
      <c r="F4" s="269"/>
    </row>
    <row r="5" spans="2:9">
      <c r="F5" s="270"/>
    </row>
    <row r="6" spans="2:9">
      <c r="F6" s="270"/>
    </row>
    <row r="7" spans="2:9">
      <c r="F7" s="270"/>
    </row>
    <row r="8" spans="2:9" ht="81" customHeight="1">
      <c r="D8" s="605" t="s">
        <v>682</v>
      </c>
      <c r="E8" s="606"/>
      <c r="F8" s="609" t="s">
        <v>685</v>
      </c>
      <c r="G8" s="610"/>
    </row>
    <row r="9" spans="2:9" ht="76.900000000000006" customHeight="1" thickBot="1">
      <c r="D9" s="607"/>
      <c r="E9" s="608"/>
      <c r="F9" s="611"/>
      <c r="G9" s="612"/>
      <c r="H9" s="271"/>
      <c r="I9" s="271"/>
    </row>
    <row r="10" spans="2:9" ht="81" customHeight="1">
      <c r="B10" s="272"/>
      <c r="C10" s="272"/>
      <c r="D10" s="613" t="s">
        <v>683</v>
      </c>
      <c r="E10" s="614"/>
      <c r="F10" s="617" t="s">
        <v>684</v>
      </c>
      <c r="G10" s="618"/>
    </row>
    <row r="11" spans="2:9" ht="77.650000000000006" customHeight="1">
      <c r="D11" s="615"/>
      <c r="E11" s="616"/>
      <c r="F11" s="619"/>
      <c r="G11" s="620"/>
    </row>
    <row r="12" spans="2:9">
      <c r="F12" s="273"/>
    </row>
    <row r="13" spans="2:9">
      <c r="F13" s="273"/>
    </row>
    <row r="14" spans="2:9">
      <c r="F14" s="273"/>
    </row>
  </sheetData>
  <mergeCells count="5">
    <mergeCell ref="D8:E9"/>
    <mergeCell ref="F8:G9"/>
    <mergeCell ref="D10:E11"/>
    <mergeCell ref="F10:G11"/>
    <mergeCell ref="C2:H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19E9FD-FA7D-4C4A-BA2F-78442E8172D2}">
  <sheetPr codeName="Hoja4">
    <tabColor rgb="FFFFEBFD"/>
  </sheetPr>
  <dimension ref="A1:F58"/>
  <sheetViews>
    <sheetView showGridLines="0" topLeftCell="A7" zoomScale="80" zoomScaleNormal="80" workbookViewId="0">
      <selection activeCell="C11" sqref="C11:C17"/>
    </sheetView>
  </sheetViews>
  <sheetFormatPr baseColWidth="10" defaultColWidth="0" defaultRowHeight="15"/>
  <cols>
    <col min="1" max="1" width="3.7109375" style="274" customWidth="1"/>
    <col min="2" max="2" width="81.7109375" style="274" customWidth="1"/>
    <col min="3" max="3" width="47" style="274" customWidth="1"/>
    <col min="4" max="4" width="129" style="275" customWidth="1"/>
    <col min="5" max="5" width="4.140625" style="275" customWidth="1"/>
    <col min="6" max="6" width="31.28515625" style="274" hidden="1" customWidth="1"/>
    <col min="7" max="16384" width="0" style="274" hidden="1"/>
  </cols>
  <sheetData>
    <row r="1" spans="2:5" ht="6.6" customHeight="1" thickBot="1"/>
    <row r="2" spans="2:5" ht="46.9" customHeight="1" thickTop="1" thickBot="1">
      <c r="C2" s="624" t="s">
        <v>867</v>
      </c>
      <c r="D2" s="625"/>
      <c r="E2" s="276"/>
    </row>
    <row r="3" spans="2:5" ht="8.1" customHeight="1" thickTop="1" thickBot="1">
      <c r="B3" s="626"/>
      <c r="C3" s="626"/>
      <c r="D3" s="626"/>
      <c r="E3" s="277"/>
    </row>
    <row r="4" spans="2:5" ht="27" customHeight="1" thickTop="1" thickBot="1">
      <c r="B4" s="476" t="s">
        <v>505</v>
      </c>
      <c r="C4" s="477" t="s">
        <v>506</v>
      </c>
      <c r="D4" s="478" t="s">
        <v>507</v>
      </c>
      <c r="E4" s="278"/>
    </row>
    <row r="5" spans="2:5" ht="49.9" customHeight="1" thickTop="1">
      <c r="B5" s="627" t="s">
        <v>862</v>
      </c>
      <c r="C5" s="480" t="s">
        <v>508</v>
      </c>
      <c r="D5" s="631" t="s">
        <v>707</v>
      </c>
      <c r="E5" s="279"/>
    </row>
    <row r="6" spans="2:5" ht="159.6" customHeight="1">
      <c r="B6" s="628"/>
      <c r="C6" s="481"/>
      <c r="D6" s="632"/>
      <c r="E6" s="279"/>
    </row>
    <row r="7" spans="2:5" ht="42.6" customHeight="1">
      <c r="B7" s="629"/>
      <c r="C7" s="482" t="s">
        <v>509</v>
      </c>
      <c r="D7" s="280" t="s">
        <v>708</v>
      </c>
      <c r="E7" s="279"/>
    </row>
    <row r="8" spans="2:5" ht="27" customHeight="1" thickBot="1">
      <c r="B8" s="630"/>
      <c r="C8" s="483" t="s">
        <v>510</v>
      </c>
      <c r="D8" s="281" t="s">
        <v>709</v>
      </c>
      <c r="E8" s="279"/>
    </row>
    <row r="9" spans="2:5" ht="8.25" customHeight="1" thickTop="1" thickBot="1">
      <c r="B9" s="282"/>
      <c r="C9" s="283"/>
      <c r="D9" s="284"/>
      <c r="E9" s="285"/>
    </row>
    <row r="10" spans="2:5" ht="23.25" customHeight="1" thickTop="1">
      <c r="B10" s="286" t="s">
        <v>511</v>
      </c>
      <c r="C10" s="287" t="s">
        <v>506</v>
      </c>
      <c r="D10" s="288" t="s">
        <v>507</v>
      </c>
      <c r="E10" s="289"/>
    </row>
    <row r="11" spans="2:5" ht="33.6" customHeight="1">
      <c r="B11" s="633" t="s">
        <v>1206</v>
      </c>
      <c r="C11" s="634" t="s">
        <v>712</v>
      </c>
      <c r="D11" s="291" t="s">
        <v>512</v>
      </c>
      <c r="E11" s="292"/>
    </row>
    <row r="12" spans="2:5" ht="44.45" customHeight="1">
      <c r="B12" s="633"/>
      <c r="C12" s="634"/>
      <c r="D12" s="291" t="s">
        <v>863</v>
      </c>
      <c r="E12" s="292"/>
    </row>
    <row r="13" spans="2:5" ht="52.9" customHeight="1">
      <c r="B13" s="633"/>
      <c r="C13" s="634"/>
      <c r="D13" s="291" t="s">
        <v>864</v>
      </c>
      <c r="E13" s="292"/>
    </row>
    <row r="14" spans="2:5" ht="24" customHeight="1">
      <c r="B14" s="633"/>
      <c r="C14" s="634"/>
      <c r="D14" s="636" t="s">
        <v>866</v>
      </c>
      <c r="E14" s="293"/>
    </row>
    <row r="15" spans="2:5" ht="65.650000000000006" customHeight="1">
      <c r="B15" s="290" t="s">
        <v>710</v>
      </c>
      <c r="C15" s="634"/>
      <c r="D15" s="637"/>
      <c r="E15" s="293"/>
    </row>
    <row r="16" spans="2:5" ht="60" customHeight="1">
      <c r="B16" s="479" t="s">
        <v>711</v>
      </c>
      <c r="C16" s="634"/>
      <c r="D16" s="638"/>
      <c r="E16" s="293"/>
    </row>
    <row r="17" spans="1:5" ht="46.9" customHeight="1" thickBot="1">
      <c r="B17" s="294" t="s">
        <v>513</v>
      </c>
      <c r="C17" s="635"/>
      <c r="D17" s="295" t="s">
        <v>865</v>
      </c>
      <c r="E17" s="293"/>
    </row>
    <row r="18" spans="1:5" ht="15.75" thickTop="1">
      <c r="D18" s="296"/>
    </row>
    <row r="20" spans="1:5" s="299" customFormat="1">
      <c r="A20" s="297"/>
      <c r="B20" s="297"/>
      <c r="C20" s="297"/>
      <c r="D20" s="298"/>
      <c r="E20" s="298"/>
    </row>
    <row r="21" spans="1:5" s="299" customFormat="1">
      <c r="A21" s="297"/>
      <c r="B21" s="297"/>
      <c r="C21" s="297"/>
      <c r="D21" s="298"/>
      <c r="E21" s="298"/>
    </row>
    <row r="22" spans="1:5" s="299" customFormat="1">
      <c r="A22" s="297"/>
      <c r="B22" s="297"/>
      <c r="C22" s="297"/>
      <c r="D22" s="298"/>
      <c r="E22" s="298"/>
    </row>
    <row r="23" spans="1:5" s="299" customFormat="1">
      <c r="A23" s="297"/>
      <c r="B23" s="297"/>
      <c r="C23" s="297"/>
      <c r="D23" s="298"/>
      <c r="E23" s="298"/>
    </row>
    <row r="24" spans="1:5" s="299" customFormat="1">
      <c r="A24" s="297"/>
      <c r="B24" s="297"/>
      <c r="C24" s="297"/>
      <c r="D24" s="298"/>
      <c r="E24" s="298"/>
    </row>
    <row r="25" spans="1:5" s="299" customFormat="1">
      <c r="A25" s="297"/>
      <c r="B25" s="297"/>
      <c r="C25" s="297"/>
      <c r="D25" s="298"/>
      <c r="E25" s="298"/>
    </row>
    <row r="26" spans="1:5" s="299" customFormat="1">
      <c r="A26" s="297"/>
      <c r="B26" s="297"/>
      <c r="C26" s="297"/>
      <c r="D26" s="298"/>
      <c r="E26" s="298"/>
    </row>
    <row r="27" spans="1:5" s="299" customFormat="1">
      <c r="A27" s="297"/>
      <c r="B27" s="297"/>
      <c r="C27" s="297"/>
      <c r="D27" s="298"/>
      <c r="E27" s="298"/>
    </row>
    <row r="28" spans="1:5" s="299" customFormat="1">
      <c r="A28" s="297"/>
      <c r="B28" s="297"/>
      <c r="C28" s="297"/>
      <c r="D28" s="298"/>
      <c r="E28" s="298"/>
    </row>
    <row r="29" spans="1:5" s="299" customFormat="1">
      <c r="A29" s="297"/>
      <c r="B29" s="297"/>
      <c r="C29" s="297"/>
      <c r="D29" s="298"/>
      <c r="E29" s="298"/>
    </row>
    <row r="30" spans="1:5" s="299" customFormat="1">
      <c r="A30" s="297"/>
      <c r="B30" s="297"/>
      <c r="C30" s="297"/>
      <c r="D30" s="298"/>
      <c r="E30" s="298"/>
    </row>
    <row r="31" spans="1:5" s="299" customFormat="1">
      <c r="A31" s="297"/>
      <c r="B31" s="297"/>
      <c r="C31" s="297"/>
      <c r="D31" s="298"/>
      <c r="E31" s="298"/>
    </row>
    <row r="32" spans="1:5" s="299" customFormat="1">
      <c r="A32" s="297"/>
      <c r="B32" s="297"/>
      <c r="C32" s="297"/>
      <c r="D32" s="298"/>
      <c r="E32" s="298"/>
    </row>
    <row r="33" spans="1:5" s="299" customFormat="1">
      <c r="A33" s="297"/>
      <c r="B33" s="297"/>
      <c r="C33" s="297"/>
      <c r="D33" s="298"/>
      <c r="E33" s="298"/>
    </row>
    <row r="34" spans="1:5" s="299" customFormat="1">
      <c r="A34" s="297"/>
      <c r="B34" s="297"/>
      <c r="C34" s="297"/>
      <c r="D34" s="298"/>
      <c r="E34" s="298"/>
    </row>
    <row r="35" spans="1:5" s="299" customFormat="1">
      <c r="A35" s="297"/>
      <c r="B35" s="297"/>
      <c r="C35" s="297"/>
      <c r="D35" s="298"/>
      <c r="E35" s="298"/>
    </row>
    <row r="36" spans="1:5" s="299" customFormat="1">
      <c r="A36" s="297"/>
      <c r="B36" s="297"/>
      <c r="C36" s="297"/>
      <c r="D36" s="298"/>
      <c r="E36" s="298"/>
    </row>
    <row r="37" spans="1:5" s="299" customFormat="1">
      <c r="A37" s="297"/>
      <c r="B37" s="297"/>
      <c r="C37" s="297"/>
      <c r="D37" s="298"/>
      <c r="E37" s="298"/>
    </row>
    <row r="38" spans="1:5" s="299" customFormat="1">
      <c r="A38" s="297"/>
      <c r="B38" s="297"/>
      <c r="C38" s="297"/>
      <c r="D38" s="298"/>
      <c r="E38" s="298"/>
    </row>
    <row r="39" spans="1:5" s="299" customFormat="1">
      <c r="A39" s="297"/>
      <c r="B39" s="297"/>
      <c r="C39" s="297"/>
      <c r="D39" s="298"/>
      <c r="E39" s="298"/>
    </row>
    <row r="40" spans="1:5" s="299" customFormat="1">
      <c r="A40" s="297"/>
      <c r="B40" s="297"/>
      <c r="C40" s="297"/>
      <c r="D40" s="298"/>
      <c r="E40" s="298"/>
    </row>
    <row r="41" spans="1:5" s="299" customFormat="1">
      <c r="A41" s="297"/>
      <c r="B41" s="297"/>
      <c r="C41" s="297"/>
      <c r="D41" s="298"/>
      <c r="E41" s="298"/>
    </row>
    <row r="42" spans="1:5" s="299" customFormat="1">
      <c r="A42" s="297"/>
      <c r="B42" s="297"/>
      <c r="C42" s="297"/>
      <c r="D42" s="298"/>
      <c r="E42" s="298"/>
    </row>
    <row r="43" spans="1:5" s="299" customFormat="1">
      <c r="A43" s="297"/>
      <c r="B43" s="297"/>
      <c r="C43" s="297"/>
      <c r="D43" s="298"/>
      <c r="E43" s="298"/>
    </row>
    <row r="44" spans="1:5" s="299" customFormat="1">
      <c r="A44" s="297"/>
      <c r="B44" s="297"/>
      <c r="C44" s="297"/>
      <c r="D44" s="298"/>
      <c r="E44" s="298"/>
    </row>
    <row r="45" spans="1:5" s="299" customFormat="1">
      <c r="A45" s="297"/>
      <c r="B45" s="297"/>
      <c r="C45" s="297"/>
      <c r="D45" s="298"/>
      <c r="E45" s="298"/>
    </row>
    <row r="46" spans="1:5" s="299" customFormat="1">
      <c r="A46" s="297"/>
      <c r="B46" s="297"/>
      <c r="C46" s="297"/>
      <c r="D46" s="298"/>
      <c r="E46" s="298"/>
    </row>
    <row r="47" spans="1:5" s="299" customFormat="1">
      <c r="A47" s="297"/>
      <c r="B47" s="297"/>
      <c r="C47" s="297"/>
      <c r="D47" s="298"/>
      <c r="E47" s="298"/>
    </row>
    <row r="48" spans="1:5" s="299" customFormat="1">
      <c r="A48" s="297"/>
      <c r="B48" s="297"/>
      <c r="C48" s="297"/>
      <c r="D48" s="298"/>
      <c r="E48" s="298"/>
    </row>
    <row r="49" spans="1:5" s="299" customFormat="1">
      <c r="A49" s="297"/>
      <c r="B49" s="297"/>
      <c r="C49" s="297"/>
      <c r="D49" s="298"/>
      <c r="E49" s="298"/>
    </row>
    <row r="50" spans="1:5" s="299" customFormat="1">
      <c r="A50" s="297"/>
      <c r="B50" s="297"/>
      <c r="C50" s="297"/>
      <c r="D50" s="298"/>
      <c r="E50" s="298"/>
    </row>
    <row r="51" spans="1:5" s="299" customFormat="1">
      <c r="A51" s="297"/>
      <c r="B51" s="297"/>
      <c r="C51" s="297"/>
      <c r="D51" s="298"/>
      <c r="E51" s="298"/>
    </row>
    <row r="52" spans="1:5" s="299" customFormat="1">
      <c r="A52" s="297"/>
      <c r="B52" s="297"/>
      <c r="C52" s="297"/>
      <c r="D52" s="298"/>
      <c r="E52" s="298"/>
    </row>
    <row r="53" spans="1:5" s="299" customFormat="1">
      <c r="A53" s="297"/>
      <c r="B53" s="297"/>
      <c r="C53" s="297"/>
      <c r="D53" s="298"/>
      <c r="E53" s="298"/>
    </row>
    <row r="54" spans="1:5" s="299" customFormat="1">
      <c r="A54" s="297"/>
      <c r="B54" s="297"/>
      <c r="C54" s="297"/>
      <c r="D54" s="298"/>
      <c r="E54" s="298"/>
    </row>
    <row r="55" spans="1:5" s="299" customFormat="1">
      <c r="A55" s="297"/>
      <c r="B55" s="297"/>
      <c r="C55" s="297"/>
      <c r="D55" s="298"/>
      <c r="E55" s="298"/>
    </row>
    <row r="56" spans="1:5" s="299" customFormat="1">
      <c r="A56" s="297"/>
      <c r="B56" s="297"/>
      <c r="C56" s="297"/>
      <c r="D56" s="298"/>
      <c r="E56" s="298"/>
    </row>
    <row r="57" spans="1:5" s="299" customFormat="1">
      <c r="A57" s="297"/>
      <c r="B57" s="297"/>
      <c r="C57" s="297"/>
      <c r="D57" s="298"/>
      <c r="E57" s="298"/>
    </row>
    <row r="58" spans="1:5" s="299" customFormat="1">
      <c r="A58" s="297"/>
      <c r="B58" s="297"/>
      <c r="C58" s="297"/>
      <c r="D58" s="298"/>
      <c r="E58" s="298"/>
    </row>
  </sheetData>
  <mergeCells count="7">
    <mergeCell ref="C2:D2"/>
    <mergeCell ref="B3:D3"/>
    <mergeCell ref="B5:B8"/>
    <mergeCell ref="D5:D6"/>
    <mergeCell ref="B11:B14"/>
    <mergeCell ref="C11:C17"/>
    <mergeCell ref="D14:D16"/>
  </mergeCells>
  <printOptions horizontalCentered="1"/>
  <pageMargins left="0.39370078740157483" right="0.39370078740157483" top="0.74803149606299213" bottom="0.74803149606299213" header="0.31496062992125984" footer="0.31496062992125984"/>
  <pageSetup scale="82" orientation="portrait" horizontalDpi="4294967293" r:id="rId1"/>
  <headerFooter>
    <oddFooter>&amp;L&amp;"Calibri,Normal"&amp;8Derechos Reservados&amp;C&amp;"Calibri,Normal"&amp;9Hoja &amp;P de &amp;N&amp;R&amp;"Calibri,Normal"&amp;8&amp;A
&amp;F</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2E9DC4-1633-4C30-902D-54FF2CEBF16F}">
  <sheetPr codeName="Hoja17">
    <tabColor theme="9" tint="0.79998168889431442"/>
    <pageSetUpPr fitToPage="1"/>
  </sheetPr>
  <dimension ref="B1:V34"/>
  <sheetViews>
    <sheetView topLeftCell="D7" zoomScale="70" zoomScaleNormal="70" zoomScaleSheetLayoutView="100" workbookViewId="0">
      <selection activeCell="K14" sqref="K14:N14"/>
    </sheetView>
  </sheetViews>
  <sheetFormatPr baseColWidth="10" defaultColWidth="3" defaultRowHeight="25.5"/>
  <cols>
    <col min="1" max="1" width="2.7109375" style="302" customWidth="1"/>
    <col min="2" max="2" width="0.7109375" style="300" customWidth="1"/>
    <col min="3" max="3" width="49.5703125" style="301" customWidth="1"/>
    <col min="4" max="4" width="49.5703125" style="302" customWidth="1"/>
    <col min="5" max="6" width="3" style="302"/>
    <col min="7" max="9" width="13.42578125" style="302" customWidth="1"/>
    <col min="10" max="10" width="1.42578125" style="303" customWidth="1"/>
    <col min="11" max="14" width="12.5703125" style="302" customWidth="1"/>
    <col min="15" max="17" width="18.5703125" style="302" customWidth="1"/>
    <col min="18" max="18" width="20.7109375" style="302" customWidth="1"/>
    <col min="19" max="22" width="12.85546875" style="302" customWidth="1"/>
    <col min="23" max="16384" width="3" style="302"/>
  </cols>
  <sheetData>
    <row r="1" spans="2:22" ht="13.5" customHeight="1"/>
    <row r="2" spans="2:22" ht="9" customHeight="1">
      <c r="B2" s="304"/>
      <c r="C2" s="667" t="s">
        <v>514</v>
      </c>
      <c r="D2" s="667"/>
      <c r="E2" s="305"/>
    </row>
    <row r="3" spans="2:22" ht="10.15" customHeight="1">
      <c r="B3" s="304"/>
      <c r="C3" s="667"/>
      <c r="D3" s="667"/>
      <c r="E3" s="305"/>
    </row>
    <row r="4" spans="2:22" ht="26.25" customHeight="1">
      <c r="B4" s="306"/>
      <c r="C4" s="667"/>
      <c r="D4" s="667"/>
      <c r="E4" s="306"/>
    </row>
    <row r="5" spans="2:22" ht="7.5" customHeight="1" thickBot="1"/>
    <row r="6" spans="2:22" ht="12.6" customHeight="1" thickTop="1">
      <c r="B6" s="307"/>
      <c r="C6" s="668" t="s">
        <v>692</v>
      </c>
      <c r="D6" s="669"/>
      <c r="G6" s="674" t="s">
        <v>868</v>
      </c>
      <c r="H6" s="674"/>
      <c r="I6" s="674"/>
      <c r="J6" s="674"/>
      <c r="K6" s="674"/>
      <c r="L6" s="674"/>
      <c r="M6" s="674"/>
      <c r="N6" s="674"/>
      <c r="O6" s="674"/>
      <c r="P6" s="674"/>
      <c r="Q6" s="674"/>
      <c r="R6" s="674"/>
      <c r="S6" s="674"/>
      <c r="T6" s="674"/>
      <c r="U6" s="674"/>
      <c r="V6" s="674"/>
    </row>
    <row r="7" spans="2:22" ht="2.25" customHeight="1">
      <c r="B7" s="308"/>
      <c r="C7" s="670"/>
      <c r="D7" s="671"/>
      <c r="G7" s="674"/>
      <c r="H7" s="674"/>
      <c r="I7" s="674"/>
      <c r="J7" s="674"/>
      <c r="K7" s="674"/>
      <c r="L7" s="674"/>
      <c r="M7" s="674"/>
      <c r="N7" s="674"/>
      <c r="O7" s="674"/>
      <c r="P7" s="674"/>
      <c r="Q7" s="674"/>
      <c r="R7" s="674"/>
      <c r="S7" s="674"/>
      <c r="T7" s="674"/>
      <c r="U7" s="674"/>
      <c r="V7" s="674"/>
    </row>
    <row r="8" spans="2:22" ht="19.149999999999999" customHeight="1">
      <c r="B8" s="308"/>
      <c r="C8" s="670"/>
      <c r="D8" s="671"/>
      <c r="G8" s="674"/>
      <c r="H8" s="674"/>
      <c r="I8" s="674"/>
      <c r="J8" s="674"/>
      <c r="K8" s="674"/>
      <c r="L8" s="674"/>
      <c r="M8" s="674"/>
      <c r="N8" s="674"/>
      <c r="O8" s="674"/>
      <c r="P8" s="674"/>
      <c r="Q8" s="674"/>
      <c r="R8" s="674"/>
      <c r="S8" s="674"/>
      <c r="T8" s="674"/>
      <c r="U8" s="674"/>
      <c r="V8" s="674"/>
    </row>
    <row r="9" spans="2:22" ht="2.25" customHeight="1">
      <c r="B9" s="308"/>
      <c r="C9" s="670"/>
      <c r="D9" s="671"/>
    </row>
    <row r="10" spans="2:22" ht="18.600000000000001" customHeight="1">
      <c r="B10" s="308"/>
      <c r="C10" s="670"/>
      <c r="D10" s="671"/>
      <c r="G10" s="675" t="s">
        <v>515</v>
      </c>
      <c r="H10" s="675"/>
      <c r="I10" s="675"/>
      <c r="J10" s="475"/>
      <c r="K10" s="675" t="s">
        <v>516</v>
      </c>
      <c r="L10" s="676"/>
      <c r="M10" s="676"/>
      <c r="N10" s="676"/>
      <c r="O10" s="676"/>
      <c r="P10" s="676"/>
      <c r="Q10" s="676"/>
      <c r="R10" s="676"/>
      <c r="S10" s="676"/>
      <c r="T10" s="676"/>
      <c r="U10" s="676"/>
      <c r="V10" s="676"/>
    </row>
    <row r="11" spans="2:22" ht="3" customHeight="1">
      <c r="B11" s="308"/>
      <c r="C11" s="670"/>
      <c r="D11" s="671"/>
    </row>
    <row r="12" spans="2:22" ht="79.150000000000006" customHeight="1">
      <c r="B12" s="308"/>
      <c r="C12" s="670"/>
      <c r="D12" s="671"/>
      <c r="K12" s="677" t="s">
        <v>703</v>
      </c>
      <c r="L12" s="678"/>
      <c r="M12" s="678"/>
      <c r="N12" s="678"/>
      <c r="O12" s="679" t="s">
        <v>704</v>
      </c>
      <c r="P12" s="680"/>
      <c r="Q12" s="680"/>
      <c r="R12" s="680"/>
      <c r="S12" s="681" t="s">
        <v>705</v>
      </c>
      <c r="T12" s="682"/>
      <c r="U12" s="682"/>
      <c r="V12" s="682"/>
    </row>
    <row r="13" spans="2:22" ht="3.75" customHeight="1">
      <c r="B13" s="308"/>
      <c r="C13" s="670"/>
      <c r="D13" s="671"/>
    </row>
    <row r="14" spans="2:22" ht="205.9" customHeight="1">
      <c r="B14" s="308"/>
      <c r="C14" s="670"/>
      <c r="D14" s="671"/>
      <c r="G14" s="683" t="s">
        <v>702</v>
      </c>
      <c r="H14" s="683"/>
      <c r="I14" s="683"/>
      <c r="J14" s="683"/>
      <c r="K14" s="684" t="s">
        <v>706</v>
      </c>
      <c r="L14" s="684"/>
      <c r="M14" s="684"/>
      <c r="N14" s="684"/>
      <c r="O14" s="685" t="s">
        <v>694</v>
      </c>
      <c r="P14" s="685"/>
      <c r="Q14" s="685"/>
      <c r="R14" s="685"/>
      <c r="S14" s="684" t="s">
        <v>695</v>
      </c>
      <c r="T14" s="684"/>
      <c r="U14" s="684"/>
      <c r="V14" s="684"/>
    </row>
    <row r="15" spans="2:22" ht="4.5" customHeight="1">
      <c r="B15" s="308"/>
      <c r="C15" s="670"/>
      <c r="D15" s="671"/>
      <c r="G15" s="472"/>
      <c r="H15" s="472"/>
      <c r="I15" s="472"/>
      <c r="J15" s="473"/>
      <c r="K15" s="474"/>
      <c r="L15" s="474"/>
      <c r="M15" s="474"/>
      <c r="N15" s="474"/>
      <c r="O15" s="472"/>
      <c r="P15" s="472"/>
      <c r="Q15" s="472"/>
      <c r="R15" s="472"/>
      <c r="S15" s="474"/>
      <c r="T15" s="474"/>
      <c r="U15" s="474"/>
      <c r="V15" s="474"/>
    </row>
    <row r="16" spans="2:22" ht="62.65" customHeight="1">
      <c r="B16" s="308"/>
      <c r="C16" s="670"/>
      <c r="D16" s="671"/>
      <c r="G16" s="686" t="s">
        <v>701</v>
      </c>
      <c r="H16" s="686"/>
      <c r="I16" s="686"/>
      <c r="J16" s="686"/>
      <c r="K16" s="689" t="s">
        <v>696</v>
      </c>
      <c r="L16" s="689"/>
      <c r="M16" s="689"/>
      <c r="N16" s="689"/>
      <c r="O16" s="689" t="s">
        <v>697</v>
      </c>
      <c r="P16" s="689"/>
      <c r="Q16" s="689"/>
      <c r="R16" s="689"/>
      <c r="S16" s="689" t="s">
        <v>698</v>
      </c>
      <c r="T16" s="689"/>
      <c r="U16" s="689"/>
      <c r="V16" s="689"/>
    </row>
    <row r="17" spans="2:22" ht="3" customHeight="1">
      <c r="B17" s="308"/>
      <c r="C17" s="670"/>
      <c r="D17" s="671"/>
      <c r="G17" s="687"/>
      <c r="H17" s="687"/>
      <c r="I17" s="687"/>
      <c r="J17" s="687"/>
      <c r="K17" s="690"/>
      <c r="L17" s="690"/>
      <c r="M17" s="690"/>
      <c r="N17" s="690"/>
      <c r="O17" s="690"/>
      <c r="P17" s="690"/>
      <c r="Q17" s="690"/>
      <c r="R17" s="690"/>
      <c r="S17" s="690"/>
      <c r="T17" s="690"/>
      <c r="U17" s="690"/>
      <c r="V17" s="690"/>
    </row>
    <row r="18" spans="2:22" ht="3" hidden="1" customHeight="1" thickBot="1">
      <c r="B18" s="308"/>
      <c r="C18" s="670"/>
      <c r="D18" s="671"/>
      <c r="G18" s="687"/>
      <c r="H18" s="687"/>
      <c r="I18" s="687"/>
      <c r="J18" s="687"/>
      <c r="K18" s="690"/>
      <c r="L18" s="690"/>
      <c r="M18" s="690"/>
      <c r="N18" s="690"/>
      <c r="O18" s="690"/>
      <c r="P18" s="690"/>
      <c r="Q18" s="690"/>
      <c r="R18" s="690"/>
      <c r="S18" s="690"/>
      <c r="T18" s="690"/>
      <c r="U18" s="690"/>
      <c r="V18" s="690"/>
    </row>
    <row r="19" spans="2:22" ht="25.5" customHeight="1">
      <c r="B19" s="308"/>
      <c r="C19" s="670"/>
      <c r="D19" s="671"/>
      <c r="G19" s="687"/>
      <c r="H19" s="687"/>
      <c r="I19" s="687"/>
      <c r="J19" s="687"/>
      <c r="K19" s="690"/>
      <c r="L19" s="690"/>
      <c r="M19" s="690"/>
      <c r="N19" s="690"/>
      <c r="O19" s="690"/>
      <c r="P19" s="690"/>
      <c r="Q19" s="690"/>
      <c r="R19" s="690"/>
      <c r="S19" s="690"/>
      <c r="T19" s="690"/>
      <c r="U19" s="690"/>
      <c r="V19" s="690"/>
    </row>
    <row r="20" spans="2:22" ht="4.5" customHeight="1">
      <c r="B20" s="308"/>
      <c r="C20" s="670"/>
      <c r="D20" s="671"/>
      <c r="G20" s="687"/>
      <c r="H20" s="687"/>
      <c r="I20" s="687"/>
      <c r="J20" s="687"/>
      <c r="K20" s="690"/>
      <c r="L20" s="690"/>
      <c r="M20" s="690"/>
      <c r="N20" s="690"/>
      <c r="O20" s="690"/>
      <c r="P20" s="690"/>
      <c r="Q20" s="690"/>
      <c r="R20" s="690"/>
      <c r="S20" s="690"/>
      <c r="T20" s="690"/>
      <c r="U20" s="690"/>
      <c r="V20" s="690"/>
    </row>
    <row r="21" spans="2:22" ht="49.35" customHeight="1">
      <c r="B21" s="308"/>
      <c r="C21" s="670"/>
      <c r="D21" s="671"/>
      <c r="G21" s="688"/>
      <c r="H21" s="688"/>
      <c r="I21" s="688"/>
      <c r="J21" s="688"/>
      <c r="K21" s="691"/>
      <c r="L21" s="691"/>
      <c r="M21" s="691"/>
      <c r="N21" s="691"/>
      <c r="O21" s="691"/>
      <c r="P21" s="691"/>
      <c r="Q21" s="691"/>
      <c r="R21" s="691"/>
      <c r="S21" s="691"/>
      <c r="T21" s="691"/>
      <c r="U21" s="691"/>
      <c r="V21" s="691"/>
    </row>
    <row r="22" spans="2:22" ht="5.65" customHeight="1">
      <c r="B22" s="308"/>
      <c r="C22" s="670"/>
      <c r="D22" s="671"/>
      <c r="G22" s="472"/>
      <c r="H22" s="472"/>
      <c r="I22" s="472"/>
      <c r="J22" s="472"/>
      <c r="K22" s="474"/>
      <c r="L22" s="474"/>
      <c r="M22" s="474"/>
      <c r="N22" s="474"/>
      <c r="O22" s="472"/>
      <c r="P22" s="472"/>
      <c r="Q22" s="472"/>
      <c r="R22" s="472"/>
      <c r="S22" s="474"/>
      <c r="T22" s="474"/>
      <c r="U22" s="474"/>
      <c r="V22" s="474"/>
    </row>
    <row r="23" spans="2:22" ht="46.5" customHeight="1">
      <c r="B23" s="308"/>
      <c r="C23" s="670"/>
      <c r="D23" s="671"/>
      <c r="G23" s="639" t="s">
        <v>517</v>
      </c>
      <c r="H23" s="640"/>
      <c r="I23" s="640"/>
      <c r="J23" s="641"/>
      <c r="K23" s="648" t="s">
        <v>693</v>
      </c>
      <c r="L23" s="649"/>
      <c r="M23" s="649"/>
      <c r="N23" s="650"/>
      <c r="O23" s="657" t="s">
        <v>699</v>
      </c>
      <c r="P23" s="658"/>
      <c r="Q23" s="658"/>
      <c r="R23" s="659"/>
      <c r="S23" s="648" t="s">
        <v>700</v>
      </c>
      <c r="T23" s="649"/>
      <c r="U23" s="649"/>
      <c r="V23" s="650"/>
    </row>
    <row r="24" spans="2:22" ht="2.25" customHeight="1">
      <c r="B24" s="308"/>
      <c r="C24" s="670"/>
      <c r="D24" s="671"/>
      <c r="G24" s="642"/>
      <c r="H24" s="643"/>
      <c r="I24" s="643"/>
      <c r="J24" s="644"/>
      <c r="K24" s="651"/>
      <c r="L24" s="652"/>
      <c r="M24" s="652"/>
      <c r="N24" s="653"/>
      <c r="O24" s="660"/>
      <c r="P24" s="661"/>
      <c r="Q24" s="661"/>
      <c r="R24" s="662"/>
      <c r="S24" s="651"/>
      <c r="T24" s="652"/>
      <c r="U24" s="652"/>
      <c r="V24" s="653"/>
    </row>
    <row r="25" spans="2:22" ht="63.6" customHeight="1">
      <c r="B25" s="308"/>
      <c r="C25" s="670"/>
      <c r="D25" s="671"/>
      <c r="G25" s="645"/>
      <c r="H25" s="646"/>
      <c r="I25" s="646"/>
      <c r="J25" s="647"/>
      <c r="K25" s="654"/>
      <c r="L25" s="655"/>
      <c r="M25" s="655"/>
      <c r="N25" s="656"/>
      <c r="O25" s="663"/>
      <c r="P25" s="664"/>
      <c r="Q25" s="664"/>
      <c r="R25" s="665"/>
      <c r="S25" s="654"/>
      <c r="T25" s="655"/>
      <c r="U25" s="655"/>
      <c r="V25" s="656"/>
    </row>
    <row r="26" spans="2:22" ht="6" customHeight="1">
      <c r="B26" s="308"/>
      <c r="C26" s="670"/>
      <c r="D26" s="671"/>
    </row>
    <row r="27" spans="2:22" ht="20.100000000000001" customHeight="1">
      <c r="B27" s="308"/>
      <c r="C27" s="670"/>
      <c r="D27" s="671"/>
    </row>
    <row r="28" spans="2:22" ht="3" customHeight="1">
      <c r="B28" s="308"/>
      <c r="C28" s="670"/>
      <c r="D28" s="671"/>
    </row>
    <row r="29" spans="2:22" ht="11.65" customHeight="1">
      <c r="B29" s="308"/>
      <c r="C29" s="670"/>
      <c r="D29" s="671"/>
    </row>
    <row r="30" spans="2:22" ht="3.75" customHeight="1" thickBot="1">
      <c r="B30" s="308"/>
      <c r="C30" s="672"/>
      <c r="D30" s="673"/>
    </row>
    <row r="31" spans="2:22" ht="3.75" customHeight="1" thickTop="1"/>
    <row r="32" spans="2:22" ht="12" customHeight="1"/>
    <row r="33" spans="2:4" ht="16.5" customHeight="1">
      <c r="B33" s="666"/>
      <c r="C33" s="666"/>
      <c r="D33" s="666"/>
    </row>
    <row r="34" spans="2:4" ht="26.25">
      <c r="C34" s="309"/>
      <c r="D34" s="310"/>
    </row>
  </sheetData>
  <mergeCells count="21">
    <mergeCell ref="C2:D4"/>
    <mergeCell ref="C6:D30"/>
    <mergeCell ref="G6:V8"/>
    <mergeCell ref="G10:I10"/>
    <mergeCell ref="K10:V10"/>
    <mergeCell ref="K12:N12"/>
    <mergeCell ref="O12:R12"/>
    <mergeCell ref="S12:V12"/>
    <mergeCell ref="G14:J14"/>
    <mergeCell ref="K14:N14"/>
    <mergeCell ref="O14:R14"/>
    <mergeCell ref="S14:V14"/>
    <mergeCell ref="G16:J21"/>
    <mergeCell ref="K16:N21"/>
    <mergeCell ref="O16:R21"/>
    <mergeCell ref="S16:V21"/>
    <mergeCell ref="G23:J25"/>
    <mergeCell ref="K23:N25"/>
    <mergeCell ref="O23:R25"/>
    <mergeCell ref="S23:V25"/>
    <mergeCell ref="B33:D33"/>
  </mergeCells>
  <printOptions horizontalCentered="1" verticalCentered="1"/>
  <pageMargins left="0.39370078740157483" right="0.39370078740157483" top="0.39370078740157483" bottom="0.39370078740157483" header="0" footer="0"/>
  <pageSetup scale="49" orientation="landscape" r:id="rId1"/>
  <headerFooter alignWithMargins="0"/>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1B96-9B53-4904-B94C-B9C917A45DA7}">
  <sheetPr>
    <tabColor rgb="FFFFEBFD"/>
  </sheetPr>
  <dimension ref="B1:AU19"/>
  <sheetViews>
    <sheetView showGridLines="0" topLeftCell="A4" zoomScale="60" zoomScaleNormal="60" workbookViewId="0">
      <selection activeCell="L7" sqref="L7"/>
    </sheetView>
  </sheetViews>
  <sheetFormatPr baseColWidth="10" defaultColWidth="11.42578125" defaultRowHeight="14.25"/>
  <cols>
    <col min="1" max="1" width="2.7109375" style="312" customWidth="1"/>
    <col min="2" max="2" width="59.28515625" style="311" customWidth="1"/>
    <col min="3" max="3" width="40.42578125" style="312" customWidth="1"/>
    <col min="4" max="4" width="30.7109375" style="312" customWidth="1"/>
    <col min="5" max="5" width="22" style="312" customWidth="1"/>
    <col min="6" max="6" width="26.28515625" style="312" customWidth="1"/>
    <col min="7" max="7" width="37.42578125" style="312" customWidth="1"/>
    <col min="8" max="8" width="31.42578125" style="312" customWidth="1"/>
    <col min="9" max="9" width="27.7109375" style="312" customWidth="1"/>
    <col min="10" max="10" width="1.42578125" style="312" customWidth="1"/>
    <col min="11" max="16384" width="11.42578125" style="312"/>
  </cols>
  <sheetData>
    <row r="1" spans="2:47" ht="109.15" customHeight="1" thickBot="1"/>
    <row r="2" spans="2:47" ht="50.25" customHeight="1">
      <c r="B2" s="695" t="s">
        <v>869</v>
      </c>
      <c r="C2" s="696"/>
      <c r="D2" s="696"/>
      <c r="E2" s="696"/>
      <c r="F2" s="696"/>
      <c r="G2" s="696"/>
      <c r="H2" s="696"/>
      <c r="I2" s="697"/>
    </row>
    <row r="3" spans="2:47" ht="51" customHeight="1">
      <c r="B3" s="484" t="s">
        <v>518</v>
      </c>
      <c r="C3" s="313" t="s">
        <v>713</v>
      </c>
      <c r="D3" s="314" t="s">
        <v>519</v>
      </c>
      <c r="E3" s="315" t="s">
        <v>1196</v>
      </c>
      <c r="F3" s="316" t="s">
        <v>520</v>
      </c>
      <c r="G3" s="317" t="s">
        <v>870</v>
      </c>
      <c r="H3" s="318" t="s">
        <v>871</v>
      </c>
      <c r="I3" s="319" t="s">
        <v>872</v>
      </c>
    </row>
    <row r="4" spans="2:47" ht="3.75" customHeight="1">
      <c r="B4" s="507"/>
      <c r="C4" s="320"/>
      <c r="D4" s="320"/>
      <c r="E4" s="320"/>
      <c r="F4" s="320"/>
      <c r="G4" s="320"/>
      <c r="H4" s="320"/>
      <c r="I4" s="321"/>
    </row>
    <row r="5" spans="2:47" ht="73.900000000000006" customHeight="1">
      <c r="B5" s="698" t="s">
        <v>875</v>
      </c>
      <c r="C5" s="701" t="s">
        <v>1197</v>
      </c>
      <c r="D5" s="702"/>
      <c r="E5" s="702"/>
      <c r="F5" s="702"/>
      <c r="G5" s="702"/>
      <c r="H5" s="702"/>
      <c r="I5" s="703"/>
    </row>
    <row r="6" spans="2:47" ht="111" customHeight="1">
      <c r="B6" s="699"/>
      <c r="C6" s="704"/>
      <c r="D6" s="705"/>
      <c r="E6" s="705"/>
      <c r="F6" s="705"/>
      <c r="G6" s="705"/>
      <c r="H6" s="705"/>
      <c r="I6" s="706"/>
    </row>
    <row r="7" spans="2:47" ht="53.25" customHeight="1">
      <c r="B7" s="699"/>
      <c r="C7" s="313" t="s">
        <v>521</v>
      </c>
      <c r="D7" s="322" t="s">
        <v>522</v>
      </c>
      <c r="E7" s="315" t="s">
        <v>523</v>
      </c>
      <c r="F7" s="316" t="s">
        <v>524</v>
      </c>
      <c r="G7" s="317" t="s">
        <v>876</v>
      </c>
      <c r="H7" s="318" t="s">
        <v>525</v>
      </c>
      <c r="I7" s="319" t="s">
        <v>526</v>
      </c>
      <c r="J7" s="323"/>
      <c r="K7" s="323"/>
      <c r="L7" s="323"/>
      <c r="M7" s="323"/>
      <c r="N7" s="323"/>
      <c r="O7" s="323"/>
      <c r="P7" s="323"/>
      <c r="Q7" s="323"/>
      <c r="R7" s="323"/>
      <c r="S7" s="323"/>
      <c r="T7" s="323"/>
      <c r="U7" s="323"/>
      <c r="V7" s="323"/>
      <c r="W7" s="323"/>
      <c r="X7" s="323"/>
      <c r="Y7" s="323"/>
      <c r="Z7" s="323"/>
      <c r="AA7" s="323"/>
      <c r="AB7" s="323"/>
      <c r="AC7" s="323"/>
      <c r="AD7" s="323"/>
      <c r="AE7" s="323"/>
      <c r="AF7" s="323"/>
      <c r="AG7" s="323"/>
      <c r="AH7" s="323"/>
      <c r="AI7" s="323"/>
      <c r="AJ7" s="323"/>
      <c r="AK7" s="323"/>
      <c r="AL7" s="323"/>
      <c r="AM7" s="323"/>
      <c r="AN7" s="323"/>
      <c r="AO7" s="323"/>
      <c r="AP7" s="323"/>
      <c r="AQ7" s="323"/>
      <c r="AR7" s="323"/>
      <c r="AS7" s="323"/>
      <c r="AT7" s="323"/>
      <c r="AU7" s="323"/>
    </row>
    <row r="8" spans="2:47" ht="28.5" customHeight="1">
      <c r="B8" s="700"/>
      <c r="C8" s="707" t="s">
        <v>527</v>
      </c>
      <c r="D8" s="708"/>
      <c r="E8" s="324"/>
      <c r="F8" s="324"/>
      <c r="G8" s="324"/>
      <c r="H8" s="324"/>
      <c r="I8" s="325"/>
    </row>
    <row r="9" spans="2:47" ht="3.75" customHeight="1">
      <c r="B9" s="508"/>
      <c r="C9" s="320"/>
      <c r="D9" s="320"/>
      <c r="E9" s="320"/>
      <c r="F9" s="320"/>
      <c r="G9" s="320"/>
      <c r="H9" s="320"/>
      <c r="I9" s="321"/>
    </row>
    <row r="10" spans="2:47" ht="33" customHeight="1">
      <c r="B10" s="709" t="s">
        <v>873</v>
      </c>
      <c r="C10" s="712" t="s">
        <v>1198</v>
      </c>
      <c r="D10" s="715" t="s">
        <v>528</v>
      </c>
      <c r="E10" s="718" t="s">
        <v>878</v>
      </c>
      <c r="F10" s="719"/>
      <c r="G10" s="719"/>
      <c r="H10" s="719"/>
      <c r="I10" s="720"/>
    </row>
    <row r="11" spans="2:47" ht="47.65" customHeight="1">
      <c r="B11" s="710"/>
      <c r="C11" s="713"/>
      <c r="D11" s="716"/>
      <c r="E11" s="721"/>
      <c r="F11" s="722"/>
      <c r="G11" s="722"/>
      <c r="H11" s="722"/>
      <c r="I11" s="723"/>
    </row>
    <row r="12" spans="2:47" ht="55.9" customHeight="1">
      <c r="B12" s="710"/>
      <c r="C12" s="713"/>
      <c r="D12" s="716"/>
      <c r="E12" s="721"/>
      <c r="F12" s="722"/>
      <c r="G12" s="722"/>
      <c r="H12" s="722"/>
      <c r="I12" s="723"/>
    </row>
    <row r="13" spans="2:47" ht="50.65" customHeight="1">
      <c r="B13" s="711"/>
      <c r="C13" s="714"/>
      <c r="D13" s="717"/>
      <c r="E13" s="721"/>
      <c r="F13" s="722"/>
      <c r="G13" s="722"/>
      <c r="H13" s="722"/>
      <c r="I13" s="723"/>
    </row>
    <row r="14" spans="2:47" ht="33" customHeight="1">
      <c r="B14" s="727" t="s">
        <v>874</v>
      </c>
      <c r="C14" s="730" t="s">
        <v>1199</v>
      </c>
      <c r="D14" s="692" t="s">
        <v>877</v>
      </c>
      <c r="E14" s="721"/>
      <c r="F14" s="722"/>
      <c r="G14" s="722"/>
      <c r="H14" s="722"/>
      <c r="I14" s="723"/>
    </row>
    <row r="15" spans="2:47" ht="33" customHeight="1">
      <c r="B15" s="728"/>
      <c r="C15" s="731"/>
      <c r="D15" s="693"/>
      <c r="E15" s="721"/>
      <c r="F15" s="722"/>
      <c r="G15" s="722"/>
      <c r="H15" s="722"/>
      <c r="I15" s="723"/>
    </row>
    <row r="16" spans="2:47" ht="33" customHeight="1">
      <c r="B16" s="728"/>
      <c r="C16" s="731"/>
      <c r="D16" s="693"/>
      <c r="E16" s="721"/>
      <c r="F16" s="722"/>
      <c r="G16" s="722"/>
      <c r="H16" s="722"/>
      <c r="I16" s="723"/>
    </row>
    <row r="17" spans="2:9" ht="33" customHeight="1">
      <c r="B17" s="729"/>
      <c r="C17" s="732"/>
      <c r="D17" s="694"/>
      <c r="E17" s="724"/>
      <c r="F17" s="725"/>
      <c r="G17" s="725"/>
      <c r="H17" s="725"/>
      <c r="I17" s="726"/>
    </row>
    <row r="18" spans="2:9" ht="3.75" customHeight="1" thickBot="1">
      <c r="B18" s="326"/>
      <c r="C18" s="327"/>
      <c r="D18" s="327"/>
      <c r="E18" s="327"/>
      <c r="F18" s="327"/>
      <c r="G18" s="327"/>
      <c r="H18" s="327"/>
      <c r="I18" s="328"/>
    </row>
    <row r="19" spans="2:9" ht="7.5" customHeight="1"/>
  </sheetData>
  <mergeCells count="11">
    <mergeCell ref="D14:D17"/>
    <mergeCell ref="B2:I2"/>
    <mergeCell ref="B5:B8"/>
    <mergeCell ref="C5:I6"/>
    <mergeCell ref="C8:D8"/>
    <mergeCell ref="B10:B13"/>
    <mergeCell ref="C10:C13"/>
    <mergeCell ref="D10:D13"/>
    <mergeCell ref="E10:I17"/>
    <mergeCell ref="B14:B17"/>
    <mergeCell ref="C14:C17"/>
  </mergeCells>
  <pageMargins left="0.7" right="0.7" top="0.75" bottom="0.75" header="0.3" footer="0.3"/>
  <pageSetup orientation="portrait" horizontalDpi="360" verticalDpi="36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AB21A6-9178-4E65-91A7-6BA81FE8673E}">
  <sheetPr>
    <tabColor rgb="FFFFE1FF"/>
    <pageSetUpPr fitToPage="1"/>
  </sheetPr>
  <dimension ref="B2:Q51"/>
  <sheetViews>
    <sheetView showGridLines="0" view="pageBreakPreview" topLeftCell="A10" zoomScale="90" zoomScaleNormal="80" zoomScaleSheetLayoutView="90" workbookViewId="0">
      <selection activeCell="B12" sqref="B12"/>
    </sheetView>
  </sheetViews>
  <sheetFormatPr baseColWidth="10" defaultRowHeight="15"/>
  <cols>
    <col min="1" max="1" width="2.7109375" customWidth="1"/>
    <col min="2" max="2" width="19.140625" bestFit="1" customWidth="1"/>
    <col min="3" max="3" width="17.7109375" customWidth="1"/>
    <col min="4" max="5" width="13.85546875" customWidth="1"/>
    <col min="6" max="6" width="14" customWidth="1"/>
    <col min="7" max="7" width="20" customWidth="1"/>
    <col min="8" max="8" width="33.7109375" customWidth="1"/>
    <col min="9" max="9" width="34.7109375" customWidth="1"/>
    <col min="10" max="11" width="22.7109375" customWidth="1"/>
    <col min="12" max="13" width="10.7109375" style="537" customWidth="1"/>
    <col min="14" max="14" width="21.85546875" style="538" bestFit="1" customWidth="1"/>
    <col min="15" max="15" width="24.7109375" customWidth="1"/>
    <col min="16" max="16" width="21.7109375" hidden="1" customWidth="1"/>
    <col min="17" max="17" width="20" customWidth="1"/>
  </cols>
  <sheetData>
    <row r="2" spans="2:17" ht="15.75" customHeight="1">
      <c r="B2" s="747"/>
      <c r="C2" s="747"/>
      <c r="D2" s="748" t="s">
        <v>962</v>
      </c>
      <c r="E2" s="748"/>
      <c r="F2" s="748"/>
      <c r="G2" s="748"/>
      <c r="H2" s="748"/>
      <c r="I2" s="748"/>
      <c r="J2" s="748"/>
      <c r="K2" s="748"/>
      <c r="L2" s="748"/>
      <c r="M2" s="748"/>
      <c r="N2" s="542" t="s">
        <v>963</v>
      </c>
      <c r="O2" s="543" t="s">
        <v>1167</v>
      </c>
    </row>
    <row r="3" spans="2:17" ht="30.75" customHeight="1">
      <c r="B3" s="747"/>
      <c r="C3" s="747"/>
      <c r="D3" s="748"/>
      <c r="E3" s="748"/>
      <c r="F3" s="748"/>
      <c r="G3" s="748"/>
      <c r="H3" s="748"/>
      <c r="I3" s="748"/>
      <c r="J3" s="748"/>
      <c r="K3" s="748"/>
      <c r="L3" s="748"/>
      <c r="M3" s="748"/>
      <c r="N3" s="542" t="s">
        <v>964</v>
      </c>
      <c r="O3" s="543">
        <v>2</v>
      </c>
    </row>
    <row r="4" spans="2:17" ht="26.25" customHeight="1">
      <c r="B4" s="747"/>
      <c r="C4" s="747"/>
      <c r="D4" s="749" t="s">
        <v>1201</v>
      </c>
      <c r="E4" s="749"/>
      <c r="F4" s="749"/>
      <c r="G4" s="749"/>
      <c r="H4" s="749"/>
      <c r="I4" s="749"/>
      <c r="J4" s="749"/>
      <c r="K4" s="749"/>
      <c r="L4" s="749"/>
      <c r="M4" s="749"/>
      <c r="N4" s="542" t="s">
        <v>965</v>
      </c>
      <c r="O4" s="544">
        <v>44713</v>
      </c>
    </row>
    <row r="5" spans="2:17" ht="15.75" customHeight="1">
      <c r="B5" s="747"/>
      <c r="C5" s="747"/>
      <c r="D5" s="749"/>
      <c r="E5" s="749"/>
      <c r="F5" s="749"/>
      <c r="G5" s="749"/>
      <c r="H5" s="749"/>
      <c r="I5" s="749"/>
      <c r="J5" s="749"/>
      <c r="K5" s="749"/>
      <c r="L5" s="749"/>
      <c r="M5" s="749"/>
      <c r="N5" s="542" t="s">
        <v>966</v>
      </c>
      <c r="O5" s="543" t="s">
        <v>967</v>
      </c>
    </row>
    <row r="6" spans="2:17" ht="15.75" customHeight="1">
      <c r="B6" s="747"/>
      <c r="C6" s="747"/>
      <c r="D6" s="749"/>
      <c r="E6" s="749"/>
      <c r="F6" s="749"/>
      <c r="G6" s="749"/>
      <c r="H6" s="749"/>
      <c r="I6" s="749"/>
      <c r="J6" s="749"/>
      <c r="K6" s="749"/>
      <c r="L6" s="749"/>
      <c r="M6" s="749"/>
      <c r="N6" s="750" t="s">
        <v>968</v>
      </c>
      <c r="O6" s="750"/>
    </row>
    <row r="7" spans="2:17" ht="15.75" customHeight="1">
      <c r="B7" s="751" t="s">
        <v>1168</v>
      </c>
      <c r="C7" s="751"/>
      <c r="D7" s="751"/>
      <c r="E7" s="751"/>
      <c r="F7" s="751"/>
      <c r="G7" s="751"/>
      <c r="H7" s="752" t="s">
        <v>969</v>
      </c>
      <c r="I7" s="752"/>
      <c r="J7" s="752"/>
      <c r="K7" s="752"/>
      <c r="L7" s="752" t="s">
        <v>970</v>
      </c>
      <c r="M7" s="752"/>
      <c r="N7" s="752"/>
      <c r="O7" s="752"/>
    </row>
    <row r="8" spans="2:17" ht="15.75" thickBot="1"/>
    <row r="9" spans="2:17" ht="24" customHeight="1" thickTop="1" thickBot="1">
      <c r="B9" s="734" t="s">
        <v>971</v>
      </c>
      <c r="C9" s="735"/>
      <c r="D9" s="735"/>
      <c r="E9" s="735"/>
      <c r="F9" s="735"/>
      <c r="G9" s="735"/>
      <c r="H9" s="735"/>
      <c r="I9" s="735"/>
      <c r="J9" s="735"/>
      <c r="K9" s="735"/>
      <c r="L9" s="735"/>
      <c r="M9" s="735"/>
      <c r="N9" s="735"/>
      <c r="O9" s="735"/>
      <c r="P9" s="735"/>
      <c r="Q9" s="736"/>
    </row>
    <row r="10" spans="2:17" ht="21" customHeight="1" thickTop="1" thickBot="1">
      <c r="B10" s="737" t="s">
        <v>972</v>
      </c>
      <c r="C10" s="738"/>
      <c r="D10" s="738"/>
      <c r="E10" s="738"/>
      <c r="F10" s="739" t="s">
        <v>973</v>
      </c>
      <c r="G10" s="739"/>
      <c r="H10" s="740" t="s">
        <v>974</v>
      </c>
      <c r="I10" s="740"/>
      <c r="J10" s="741" t="s">
        <v>975</v>
      </c>
      <c r="K10" s="741"/>
      <c r="L10" s="742" t="s">
        <v>976</v>
      </c>
      <c r="M10" s="742"/>
      <c r="N10" s="742"/>
      <c r="O10" s="545" t="s">
        <v>977</v>
      </c>
      <c r="P10" s="743" t="s">
        <v>978</v>
      </c>
      <c r="Q10" s="745" t="s">
        <v>8</v>
      </c>
    </row>
    <row r="11" spans="2:17" s="539" customFormat="1" ht="78" customHeight="1" thickTop="1" thickBot="1">
      <c r="B11" s="546" t="s">
        <v>979</v>
      </c>
      <c r="C11" s="540" t="s">
        <v>980</v>
      </c>
      <c r="D11" s="540" t="s">
        <v>981</v>
      </c>
      <c r="E11" s="540" t="s">
        <v>982</v>
      </c>
      <c r="F11" s="540" t="s">
        <v>983</v>
      </c>
      <c r="G11" s="540" t="s">
        <v>1200</v>
      </c>
      <c r="H11" s="540" t="s">
        <v>984</v>
      </c>
      <c r="I11" s="540" t="s">
        <v>985</v>
      </c>
      <c r="J11" s="540" t="s">
        <v>1169</v>
      </c>
      <c r="K11" s="540" t="s">
        <v>1170</v>
      </c>
      <c r="L11" s="541" t="s">
        <v>986</v>
      </c>
      <c r="M11" s="541" t="s">
        <v>987</v>
      </c>
      <c r="N11" s="541" t="s">
        <v>988</v>
      </c>
      <c r="O11" s="541" t="s">
        <v>989</v>
      </c>
      <c r="P11" s="744"/>
      <c r="Q11" s="746"/>
    </row>
    <row r="12" spans="2:17" ht="83.45" customHeight="1" thickTop="1">
      <c r="B12" s="552" t="s">
        <v>990</v>
      </c>
      <c r="C12" s="552" t="s">
        <v>991</v>
      </c>
      <c r="D12" s="552" t="s">
        <v>992</v>
      </c>
      <c r="E12" s="552" t="s">
        <v>993</v>
      </c>
      <c r="F12" s="552" t="s">
        <v>994</v>
      </c>
      <c r="G12" s="563" t="s">
        <v>1171</v>
      </c>
      <c r="H12" s="552" t="s">
        <v>995</v>
      </c>
      <c r="I12" s="552" t="s">
        <v>996</v>
      </c>
      <c r="J12" s="552" t="s">
        <v>997</v>
      </c>
      <c r="K12" s="552" t="s">
        <v>998</v>
      </c>
      <c r="L12" s="557" t="s">
        <v>999</v>
      </c>
      <c r="M12" s="557" t="s">
        <v>1000</v>
      </c>
      <c r="N12" s="557" t="str">
        <f>IF(AND(L12="Alta",M12="Alto")=TRUE, "Mantener Satisfecho",IF(AND(L12="Alta",M12="Bajo")=TRUE, "Gestionar Atentamente",IF(AND(L12="Baja",M12="Alto")=TRUE, "Mantener informado",IF(AND(L12="Baja",M12="Bajo")=TRUE, "Monitorear",""))))</f>
        <v>Gestionar Atentamente</v>
      </c>
      <c r="O12" s="558" t="s">
        <v>1001</v>
      </c>
      <c r="P12" s="559" t="s">
        <v>1172</v>
      </c>
      <c r="Q12" s="559" t="s">
        <v>1173</v>
      </c>
    </row>
    <row r="13" spans="2:17" ht="175.5">
      <c r="B13" s="553" t="s">
        <v>1003</v>
      </c>
      <c r="C13" s="553" t="s">
        <v>1004</v>
      </c>
      <c r="D13" s="553" t="s">
        <v>1004</v>
      </c>
      <c r="E13" s="553" t="s">
        <v>1005</v>
      </c>
      <c r="F13" s="553" t="s">
        <v>994</v>
      </c>
      <c r="G13" s="564" t="s">
        <v>1174</v>
      </c>
      <c r="H13" s="553" t="s">
        <v>1006</v>
      </c>
      <c r="I13" s="553" t="s">
        <v>1007</v>
      </c>
      <c r="J13" s="553" t="s">
        <v>1008</v>
      </c>
      <c r="K13" s="553" t="s">
        <v>1009</v>
      </c>
      <c r="L13" s="549" t="s">
        <v>999</v>
      </c>
      <c r="M13" s="549" t="s">
        <v>1010</v>
      </c>
      <c r="N13" s="549" t="str">
        <f>IF(AND(L13="Alta",M13="Alto")=TRUE, "Mantener Satisfecho",IF(AND(L13="Alta",M13="Bajo")=TRUE, "Gestionar Atentamente",IF(AND(L13="Baja",M13="Alto")=TRUE, "Mantener informado",IF(AND(L13="Baja",M13="Bajo")=TRUE, "Monitorear",""))))</f>
        <v>Mantener Satisfecho</v>
      </c>
      <c r="O13" s="560" t="s">
        <v>1011</v>
      </c>
      <c r="P13" s="560" t="s">
        <v>1174</v>
      </c>
      <c r="Q13" s="560" t="s">
        <v>1175</v>
      </c>
    </row>
    <row r="14" spans="2:17" ht="229.5">
      <c r="B14" s="553" t="s">
        <v>1012</v>
      </c>
      <c r="C14" s="553" t="s">
        <v>1004</v>
      </c>
      <c r="D14" s="553" t="s">
        <v>1004</v>
      </c>
      <c r="E14" s="553" t="s">
        <v>1013</v>
      </c>
      <c r="F14" s="553" t="s">
        <v>994</v>
      </c>
      <c r="G14" s="564" t="s">
        <v>1174</v>
      </c>
      <c r="H14" s="553" t="s">
        <v>1014</v>
      </c>
      <c r="I14" s="553" t="s">
        <v>1015</v>
      </c>
      <c r="J14" s="553" t="s">
        <v>997</v>
      </c>
      <c r="K14" s="553" t="s">
        <v>1016</v>
      </c>
      <c r="L14" s="549" t="s">
        <v>999</v>
      </c>
      <c r="M14" s="549" t="s">
        <v>1000</v>
      </c>
      <c r="N14" s="549" t="str">
        <f t="shared" ref="N14:N34" si="0">IF(AND(L14="Alta",M14="Alto")=TRUE, "Mantener Satisfecho",IF(AND(L14="Alta",M14="Bajo")=TRUE, "Gestionar Atentamente",IF(AND(L14="Baja",M14="Alto")=TRUE, "Mantener informado",IF(AND(L14="Baja",M14="Bajo")=TRUE, "Monitorear",""))))</f>
        <v>Gestionar Atentamente</v>
      </c>
      <c r="O14" s="560" t="s">
        <v>1017</v>
      </c>
      <c r="P14" s="560" t="s">
        <v>1174</v>
      </c>
      <c r="Q14" s="560" t="s">
        <v>1176</v>
      </c>
    </row>
    <row r="15" spans="2:17" ht="107.25" customHeight="1">
      <c r="B15" s="553" t="s">
        <v>1018</v>
      </c>
      <c r="C15" s="553" t="s">
        <v>991</v>
      </c>
      <c r="D15" s="553" t="s">
        <v>1019</v>
      </c>
      <c r="E15" s="553" t="s">
        <v>1020</v>
      </c>
      <c r="F15" s="553" t="s">
        <v>994</v>
      </c>
      <c r="G15" s="565" t="s">
        <v>1172</v>
      </c>
      <c r="H15" s="553" t="s">
        <v>1021</v>
      </c>
      <c r="I15" s="553" t="s">
        <v>1022</v>
      </c>
      <c r="J15" s="553" t="s">
        <v>1023</v>
      </c>
      <c r="K15" s="553" t="s">
        <v>1024</v>
      </c>
      <c r="L15" s="549" t="s">
        <v>999</v>
      </c>
      <c r="M15" s="549" t="s">
        <v>1000</v>
      </c>
      <c r="N15" s="549" t="str">
        <f t="shared" si="0"/>
        <v>Gestionar Atentamente</v>
      </c>
      <c r="O15" s="560" t="s">
        <v>1025</v>
      </c>
      <c r="P15" s="561" t="s">
        <v>1172</v>
      </c>
      <c r="Q15" s="560" t="s">
        <v>1177</v>
      </c>
    </row>
    <row r="16" spans="2:17" ht="76.5">
      <c r="B16" s="553" t="s">
        <v>1026</v>
      </c>
      <c r="C16" s="553" t="s">
        <v>991</v>
      </c>
      <c r="D16" s="553" t="s">
        <v>1019</v>
      </c>
      <c r="E16" s="553" t="s">
        <v>993</v>
      </c>
      <c r="F16" s="553" t="s">
        <v>994</v>
      </c>
      <c r="G16" s="564" t="s">
        <v>1178</v>
      </c>
      <c r="H16" s="553" t="s">
        <v>1027</v>
      </c>
      <c r="I16" s="553" t="s">
        <v>1028</v>
      </c>
      <c r="J16" s="553" t="s">
        <v>1029</v>
      </c>
      <c r="K16" s="553" t="s">
        <v>1030</v>
      </c>
      <c r="L16" s="549" t="s">
        <v>999</v>
      </c>
      <c r="M16" s="549" t="s">
        <v>1010</v>
      </c>
      <c r="N16" s="549" t="s">
        <v>1031</v>
      </c>
      <c r="O16" s="560" t="s">
        <v>1032</v>
      </c>
      <c r="P16" s="561" t="s">
        <v>1172</v>
      </c>
      <c r="Q16" s="560" t="s">
        <v>1179</v>
      </c>
    </row>
    <row r="17" spans="2:17" ht="81.75" customHeight="1">
      <c r="B17" s="553" t="s">
        <v>1033</v>
      </c>
      <c r="C17" s="553" t="s">
        <v>991</v>
      </c>
      <c r="D17" s="553" t="s">
        <v>1019</v>
      </c>
      <c r="E17" s="553" t="s">
        <v>993</v>
      </c>
      <c r="F17" s="553" t="s">
        <v>994</v>
      </c>
      <c r="G17" s="564" t="s">
        <v>1180</v>
      </c>
      <c r="H17" s="553" t="s">
        <v>1034</v>
      </c>
      <c r="I17" s="553" t="s">
        <v>1035</v>
      </c>
      <c r="J17" s="553" t="s">
        <v>1036</v>
      </c>
      <c r="K17" s="553" t="s">
        <v>1030</v>
      </c>
      <c r="L17" s="549" t="s">
        <v>1037</v>
      </c>
      <c r="M17" s="549" t="s">
        <v>1000</v>
      </c>
      <c r="N17" s="549" t="str">
        <f t="shared" si="0"/>
        <v>Monitorear</v>
      </c>
      <c r="O17" s="560" t="s">
        <v>1038</v>
      </c>
      <c r="P17" s="560" t="s">
        <v>1180</v>
      </c>
      <c r="Q17" s="560" t="s">
        <v>1039</v>
      </c>
    </row>
    <row r="18" spans="2:17" ht="67.5">
      <c r="B18" s="553" t="s">
        <v>1040</v>
      </c>
      <c r="C18" s="553" t="s">
        <v>991</v>
      </c>
      <c r="D18" s="553" t="s">
        <v>1019</v>
      </c>
      <c r="E18" s="553" t="s">
        <v>993</v>
      </c>
      <c r="F18" s="553" t="s">
        <v>994</v>
      </c>
      <c r="G18" s="564" t="s">
        <v>1041</v>
      </c>
      <c r="H18" s="553" t="s">
        <v>1042</v>
      </c>
      <c r="I18" s="553" t="s">
        <v>1043</v>
      </c>
      <c r="J18" s="553" t="s">
        <v>1044</v>
      </c>
      <c r="K18" s="553" t="s">
        <v>1181</v>
      </c>
      <c r="L18" s="549" t="s">
        <v>999</v>
      </c>
      <c r="M18" s="549" t="s">
        <v>1000</v>
      </c>
      <c r="N18" s="549" t="str">
        <f t="shared" si="0"/>
        <v>Gestionar Atentamente</v>
      </c>
      <c r="O18" s="560" t="s">
        <v>1045</v>
      </c>
      <c r="P18" s="560" t="s">
        <v>1041</v>
      </c>
      <c r="Q18" s="560" t="s">
        <v>1046</v>
      </c>
    </row>
    <row r="19" spans="2:17" ht="108">
      <c r="B19" s="553" t="s">
        <v>1047</v>
      </c>
      <c r="C19" s="553" t="s">
        <v>991</v>
      </c>
      <c r="D19" s="553" t="s">
        <v>1019</v>
      </c>
      <c r="E19" s="553" t="s">
        <v>993</v>
      </c>
      <c r="F19" s="553" t="s">
        <v>994</v>
      </c>
      <c r="G19" s="564" t="s">
        <v>1041</v>
      </c>
      <c r="H19" s="553" t="s">
        <v>1048</v>
      </c>
      <c r="I19" s="553" t="s">
        <v>1049</v>
      </c>
      <c r="J19" s="553" t="s">
        <v>1044</v>
      </c>
      <c r="K19" s="553" t="s">
        <v>1182</v>
      </c>
      <c r="L19" s="549" t="s">
        <v>999</v>
      </c>
      <c r="M19" s="549" t="s">
        <v>1000</v>
      </c>
      <c r="N19" s="549" t="str">
        <f t="shared" si="0"/>
        <v>Gestionar Atentamente</v>
      </c>
      <c r="O19" s="560" t="s">
        <v>1045</v>
      </c>
      <c r="P19" s="560" t="s">
        <v>1041</v>
      </c>
      <c r="Q19" s="560" t="s">
        <v>1050</v>
      </c>
    </row>
    <row r="20" spans="2:17" ht="288.75" customHeight="1">
      <c r="B20" s="553" t="s">
        <v>1051</v>
      </c>
      <c r="C20" s="553" t="s">
        <v>991</v>
      </c>
      <c r="D20" s="553" t="s">
        <v>1019</v>
      </c>
      <c r="E20" s="553" t="s">
        <v>993</v>
      </c>
      <c r="F20" s="553" t="s">
        <v>994</v>
      </c>
      <c r="G20" s="564" t="s">
        <v>1183</v>
      </c>
      <c r="H20" s="553" t="s">
        <v>1052</v>
      </c>
      <c r="I20" s="554" t="s">
        <v>1053</v>
      </c>
      <c r="J20" s="553" t="s">
        <v>1029</v>
      </c>
      <c r="K20" s="553" t="s">
        <v>1054</v>
      </c>
      <c r="L20" s="549" t="s">
        <v>999</v>
      </c>
      <c r="M20" s="549" t="s">
        <v>1010</v>
      </c>
      <c r="N20" s="549" t="str">
        <f t="shared" si="0"/>
        <v>Mantener Satisfecho</v>
      </c>
      <c r="O20" s="560" t="s">
        <v>1055</v>
      </c>
      <c r="P20" s="560" t="s">
        <v>1183</v>
      </c>
      <c r="Q20" s="560" t="s">
        <v>1056</v>
      </c>
    </row>
    <row r="21" spans="2:17" ht="69.75" customHeight="1">
      <c r="B21" s="553" t="s">
        <v>1057</v>
      </c>
      <c r="C21" s="553" t="s">
        <v>991</v>
      </c>
      <c r="D21" s="553" t="s">
        <v>1004</v>
      </c>
      <c r="E21" s="553" t="s">
        <v>1058</v>
      </c>
      <c r="F21" s="553" t="s">
        <v>994</v>
      </c>
      <c r="G21" s="564" t="s">
        <v>1059</v>
      </c>
      <c r="H21" s="553" t="s">
        <v>1060</v>
      </c>
      <c r="I21" s="553" t="s">
        <v>1061</v>
      </c>
      <c r="J21" s="553" t="s">
        <v>1184</v>
      </c>
      <c r="K21" s="553" t="s">
        <v>1054</v>
      </c>
      <c r="L21" s="549" t="s">
        <v>999</v>
      </c>
      <c r="M21" s="549" t="s">
        <v>1010</v>
      </c>
      <c r="N21" s="549" t="str">
        <f t="shared" si="0"/>
        <v>Mantener Satisfecho</v>
      </c>
      <c r="O21" s="560" t="s">
        <v>1045</v>
      </c>
      <c r="P21" s="561"/>
      <c r="Q21" s="560" t="s">
        <v>1062</v>
      </c>
    </row>
    <row r="22" spans="2:17" ht="290.25" customHeight="1">
      <c r="B22" s="553" t="s">
        <v>1063</v>
      </c>
      <c r="C22" s="553" t="s">
        <v>991</v>
      </c>
      <c r="D22" s="553" t="s">
        <v>1019</v>
      </c>
      <c r="E22" s="553" t="s">
        <v>993</v>
      </c>
      <c r="F22" s="553" t="s">
        <v>994</v>
      </c>
      <c r="G22" s="564" t="s">
        <v>1059</v>
      </c>
      <c r="H22" s="553" t="s">
        <v>1064</v>
      </c>
      <c r="I22" s="553" t="s">
        <v>1065</v>
      </c>
      <c r="J22" s="553" t="s">
        <v>1066</v>
      </c>
      <c r="K22" s="553" t="s">
        <v>1054</v>
      </c>
      <c r="L22" s="549" t="s">
        <v>999</v>
      </c>
      <c r="M22" s="549" t="s">
        <v>1010</v>
      </c>
      <c r="N22" s="549" t="str">
        <f t="shared" si="0"/>
        <v>Mantener Satisfecho</v>
      </c>
      <c r="O22" s="560" t="s">
        <v>1067</v>
      </c>
      <c r="P22" s="561"/>
      <c r="Q22" s="560" t="s">
        <v>1068</v>
      </c>
    </row>
    <row r="23" spans="2:17" ht="81.75" customHeight="1">
      <c r="B23" s="553" t="s">
        <v>1069</v>
      </c>
      <c r="C23" s="553" t="s">
        <v>1070</v>
      </c>
      <c r="D23" s="553" t="s">
        <v>1004</v>
      </c>
      <c r="E23" s="553" t="s">
        <v>1071</v>
      </c>
      <c r="F23" s="553" t="s">
        <v>994</v>
      </c>
      <c r="G23" s="564" t="s">
        <v>1072</v>
      </c>
      <c r="H23" s="553" t="s">
        <v>1073</v>
      </c>
      <c r="I23" s="553" t="s">
        <v>1074</v>
      </c>
      <c r="J23" s="553" t="s">
        <v>1075</v>
      </c>
      <c r="K23" s="553" t="s">
        <v>1054</v>
      </c>
      <c r="L23" s="549" t="s">
        <v>999</v>
      </c>
      <c r="M23" s="549" t="s">
        <v>1010</v>
      </c>
      <c r="N23" s="549" t="str">
        <f t="shared" si="0"/>
        <v>Mantener Satisfecho</v>
      </c>
      <c r="O23" s="560" t="s">
        <v>1076</v>
      </c>
      <c r="P23" s="561"/>
      <c r="Q23" s="560" t="s">
        <v>1072</v>
      </c>
    </row>
    <row r="24" spans="2:17" ht="85.5" customHeight="1">
      <c r="B24" s="553" t="s">
        <v>1077</v>
      </c>
      <c r="C24" s="553" t="s">
        <v>991</v>
      </c>
      <c r="D24" s="553" t="s">
        <v>1019</v>
      </c>
      <c r="E24" s="553" t="s">
        <v>993</v>
      </c>
      <c r="F24" s="553" t="s">
        <v>994</v>
      </c>
      <c r="G24" s="564" t="s">
        <v>1078</v>
      </c>
      <c r="H24" s="553" t="s">
        <v>1079</v>
      </c>
      <c r="I24" s="553" t="s">
        <v>1080</v>
      </c>
      <c r="J24" s="553" t="s">
        <v>1081</v>
      </c>
      <c r="K24" s="553" t="s">
        <v>1054</v>
      </c>
      <c r="L24" s="549" t="s">
        <v>1037</v>
      </c>
      <c r="M24" s="549" t="s">
        <v>1010</v>
      </c>
      <c r="N24" s="549" t="str">
        <f t="shared" si="0"/>
        <v>Mantener informado</v>
      </c>
      <c r="O24" s="560" t="s">
        <v>1082</v>
      </c>
      <c r="P24" s="561"/>
      <c r="Q24" s="560" t="s">
        <v>1078</v>
      </c>
    </row>
    <row r="25" spans="2:17" ht="81">
      <c r="B25" s="553" t="s">
        <v>1083</v>
      </c>
      <c r="C25" s="553" t="s">
        <v>1084</v>
      </c>
      <c r="D25" s="553" t="s">
        <v>1085</v>
      </c>
      <c r="E25" s="553" t="s">
        <v>1071</v>
      </c>
      <c r="F25" s="553" t="s">
        <v>994</v>
      </c>
      <c r="G25" s="564" t="s">
        <v>1185</v>
      </c>
      <c r="H25" s="553" t="s">
        <v>1086</v>
      </c>
      <c r="I25" s="553" t="s">
        <v>1087</v>
      </c>
      <c r="J25" s="553" t="s">
        <v>1088</v>
      </c>
      <c r="K25" s="553" t="s">
        <v>1054</v>
      </c>
      <c r="L25" s="549" t="s">
        <v>999</v>
      </c>
      <c r="M25" s="549" t="s">
        <v>1010</v>
      </c>
      <c r="N25" s="549" t="str">
        <f>IF(AND(L25="Alta",M25="Alto")=TRUE, "Mantener Satisfecho",IF(AND(L25="Alta",M25="Bajo")=TRUE, "Gestionar N19xcAtentamente",IF(AND(L25="Baja",M25="Alto")=TRUE, "Mantener informado",IF(AND(L25="Baja",M25="Bajo")=TRUE, "Monitorear",""))))</f>
        <v>Mantener Satisfecho</v>
      </c>
      <c r="O25" s="560" t="s">
        <v>1089</v>
      </c>
      <c r="P25" s="561"/>
      <c r="Q25" s="560" t="s">
        <v>1186</v>
      </c>
    </row>
    <row r="26" spans="2:17" ht="106.5" customHeight="1">
      <c r="B26" s="553" t="s">
        <v>1090</v>
      </c>
      <c r="C26" s="553" t="s">
        <v>991</v>
      </c>
      <c r="D26" s="553" t="s">
        <v>1019</v>
      </c>
      <c r="E26" s="553" t="s">
        <v>993</v>
      </c>
      <c r="F26" s="553" t="s">
        <v>994</v>
      </c>
      <c r="G26" s="564" t="s">
        <v>1091</v>
      </c>
      <c r="H26" s="553" t="s">
        <v>1092</v>
      </c>
      <c r="I26" s="553" t="s">
        <v>1093</v>
      </c>
      <c r="J26" s="553" t="s">
        <v>1094</v>
      </c>
      <c r="K26" s="553" t="s">
        <v>1054</v>
      </c>
      <c r="L26" s="549" t="s">
        <v>999</v>
      </c>
      <c r="M26" s="549" t="s">
        <v>1000</v>
      </c>
      <c r="N26" s="549" t="str">
        <f t="shared" si="0"/>
        <v>Gestionar Atentamente</v>
      </c>
      <c r="O26" s="560" t="s">
        <v>1095</v>
      </c>
      <c r="P26" s="561"/>
      <c r="Q26" s="560" t="s">
        <v>1096</v>
      </c>
    </row>
    <row r="27" spans="2:17" ht="158.25" customHeight="1">
      <c r="B27" s="553" t="s">
        <v>1097</v>
      </c>
      <c r="C27" s="553" t="s">
        <v>991</v>
      </c>
      <c r="D27" s="553" t="s">
        <v>1019</v>
      </c>
      <c r="E27" s="553" t="s">
        <v>993</v>
      </c>
      <c r="F27" s="553" t="s">
        <v>994</v>
      </c>
      <c r="G27" s="564" t="s">
        <v>1091</v>
      </c>
      <c r="H27" s="553" t="s">
        <v>1098</v>
      </c>
      <c r="I27" s="553" t="s">
        <v>1099</v>
      </c>
      <c r="J27" s="553" t="s">
        <v>1100</v>
      </c>
      <c r="K27" s="553" t="s">
        <v>1054</v>
      </c>
      <c r="L27" s="549" t="s">
        <v>999</v>
      </c>
      <c r="M27" s="549" t="s">
        <v>1010</v>
      </c>
      <c r="N27" s="549" t="str">
        <f t="shared" si="0"/>
        <v>Mantener Satisfecho</v>
      </c>
      <c r="O27" s="560" t="s">
        <v>1101</v>
      </c>
      <c r="P27" s="561"/>
      <c r="Q27" s="560" t="s">
        <v>1102</v>
      </c>
    </row>
    <row r="28" spans="2:17" ht="63.75">
      <c r="B28" s="553" t="s">
        <v>1103</v>
      </c>
      <c r="C28" s="553" t="s">
        <v>1070</v>
      </c>
      <c r="D28" s="553" t="s">
        <v>1104</v>
      </c>
      <c r="E28" s="553" t="s">
        <v>1058</v>
      </c>
      <c r="F28" s="553" t="s">
        <v>994</v>
      </c>
      <c r="G28" s="566" t="s">
        <v>1105</v>
      </c>
      <c r="H28" s="553" t="s">
        <v>1106</v>
      </c>
      <c r="I28" s="553" t="s">
        <v>1107</v>
      </c>
      <c r="J28" s="553" t="s">
        <v>1108</v>
      </c>
      <c r="K28" s="553" t="s">
        <v>1054</v>
      </c>
      <c r="L28" s="549" t="s">
        <v>1037</v>
      </c>
      <c r="M28" s="549" t="s">
        <v>1000</v>
      </c>
      <c r="N28" s="549" t="str">
        <f t="shared" si="0"/>
        <v>Monitorear</v>
      </c>
      <c r="O28" s="560" t="s">
        <v>1109</v>
      </c>
      <c r="P28" s="561"/>
      <c r="Q28" s="562" t="s">
        <v>1105</v>
      </c>
    </row>
    <row r="29" spans="2:17" ht="40.5">
      <c r="B29" s="553" t="s">
        <v>1110</v>
      </c>
      <c r="C29" s="553" t="s">
        <v>1070</v>
      </c>
      <c r="D29" s="553" t="s">
        <v>1104</v>
      </c>
      <c r="E29" s="553" t="s">
        <v>993</v>
      </c>
      <c r="F29" s="553" t="s">
        <v>994</v>
      </c>
      <c r="G29" s="564" t="s">
        <v>1187</v>
      </c>
      <c r="H29" s="553" t="s">
        <v>1111</v>
      </c>
      <c r="I29" s="553" t="s">
        <v>1112</v>
      </c>
      <c r="J29" s="553" t="s">
        <v>1113</v>
      </c>
      <c r="K29" s="553" t="s">
        <v>1054</v>
      </c>
      <c r="L29" s="549" t="s">
        <v>999</v>
      </c>
      <c r="M29" s="549" t="s">
        <v>1000</v>
      </c>
      <c r="N29" s="549" t="str">
        <f t="shared" si="0"/>
        <v>Gestionar Atentamente</v>
      </c>
      <c r="O29" s="560" t="s">
        <v>1114</v>
      </c>
      <c r="P29" s="561"/>
      <c r="Q29" s="560" t="s">
        <v>1187</v>
      </c>
    </row>
    <row r="30" spans="2:17" ht="63.75">
      <c r="B30" s="553" t="s">
        <v>1115</v>
      </c>
      <c r="C30" s="553" t="s">
        <v>1070</v>
      </c>
      <c r="D30" s="553" t="s">
        <v>1104</v>
      </c>
      <c r="E30" s="553" t="s">
        <v>1116</v>
      </c>
      <c r="F30" s="553" t="s">
        <v>994</v>
      </c>
      <c r="G30" s="564" t="s">
        <v>1117</v>
      </c>
      <c r="H30" s="553" t="s">
        <v>1106</v>
      </c>
      <c r="I30" s="553" t="s">
        <v>1107</v>
      </c>
      <c r="J30" s="553" t="s">
        <v>1108</v>
      </c>
      <c r="K30" s="553" t="s">
        <v>1054</v>
      </c>
      <c r="L30" s="549" t="s">
        <v>1037</v>
      </c>
      <c r="M30" s="549" t="s">
        <v>1000</v>
      </c>
      <c r="N30" s="549" t="str">
        <f t="shared" si="0"/>
        <v>Monitorear</v>
      </c>
      <c r="O30" s="560" t="s">
        <v>1109</v>
      </c>
      <c r="P30" s="561"/>
      <c r="Q30" s="560" t="s">
        <v>1117</v>
      </c>
    </row>
    <row r="31" spans="2:17" ht="41.25" customHeight="1">
      <c r="B31" s="553" t="s">
        <v>1118</v>
      </c>
      <c r="C31" s="553" t="s">
        <v>991</v>
      </c>
      <c r="D31" s="553" t="s">
        <v>1019</v>
      </c>
      <c r="E31" s="553" t="s">
        <v>1116</v>
      </c>
      <c r="F31" s="553" t="s">
        <v>994</v>
      </c>
      <c r="G31" s="564" t="s">
        <v>1119</v>
      </c>
      <c r="H31" s="553" t="s">
        <v>1120</v>
      </c>
      <c r="I31" s="553" t="s">
        <v>1076</v>
      </c>
      <c r="J31" s="553" t="s">
        <v>1121</v>
      </c>
      <c r="K31" s="553" t="s">
        <v>1054</v>
      </c>
      <c r="L31" s="549" t="s">
        <v>1037</v>
      </c>
      <c r="M31" s="549" t="s">
        <v>1000</v>
      </c>
      <c r="N31" s="549" t="str">
        <f t="shared" si="0"/>
        <v>Monitorear</v>
      </c>
      <c r="O31" s="560" t="s">
        <v>1122</v>
      </c>
      <c r="P31" s="561"/>
      <c r="Q31" s="560" t="s">
        <v>1119</v>
      </c>
    </row>
    <row r="32" spans="2:17" ht="63.75">
      <c r="B32" s="553" t="s">
        <v>1123</v>
      </c>
      <c r="C32" s="553" t="s">
        <v>1104</v>
      </c>
      <c r="D32" s="553" t="s">
        <v>1019</v>
      </c>
      <c r="E32" s="553" t="s">
        <v>1124</v>
      </c>
      <c r="F32" s="553" t="s">
        <v>994</v>
      </c>
      <c r="G32" s="564" t="s">
        <v>1125</v>
      </c>
      <c r="H32" s="553" t="s">
        <v>1126</v>
      </c>
      <c r="I32" s="553" t="s">
        <v>1127</v>
      </c>
      <c r="J32" s="553" t="s">
        <v>1128</v>
      </c>
      <c r="K32" s="553" t="s">
        <v>1188</v>
      </c>
      <c r="L32" s="549" t="s">
        <v>999</v>
      </c>
      <c r="M32" s="549" t="s">
        <v>1010</v>
      </c>
      <c r="N32" s="549" t="str">
        <f t="shared" si="0"/>
        <v>Mantener Satisfecho</v>
      </c>
      <c r="O32" s="560" t="s">
        <v>1129</v>
      </c>
      <c r="P32" s="561"/>
      <c r="Q32" s="560" t="s">
        <v>1130</v>
      </c>
    </row>
    <row r="33" spans="2:17" ht="114" customHeight="1">
      <c r="B33" s="553" t="s">
        <v>1131</v>
      </c>
      <c r="C33" s="553" t="s">
        <v>1104</v>
      </c>
      <c r="D33" s="553" t="s">
        <v>1104</v>
      </c>
      <c r="E33" s="553" t="s">
        <v>993</v>
      </c>
      <c r="F33" s="553" t="s">
        <v>994</v>
      </c>
      <c r="G33" s="564" t="s">
        <v>1189</v>
      </c>
      <c r="H33" s="553" t="s">
        <v>1132</v>
      </c>
      <c r="I33" s="553" t="s">
        <v>1133</v>
      </c>
      <c r="J33" s="553" t="s">
        <v>1134</v>
      </c>
      <c r="K33" s="553" t="s">
        <v>1054</v>
      </c>
      <c r="L33" s="549" t="s">
        <v>1037</v>
      </c>
      <c r="M33" s="549" t="s">
        <v>1010</v>
      </c>
      <c r="N33" s="549" t="str">
        <f t="shared" si="0"/>
        <v>Mantener informado</v>
      </c>
      <c r="O33" s="560" t="s">
        <v>1135</v>
      </c>
      <c r="P33" s="561"/>
      <c r="Q33" s="560" t="s">
        <v>1189</v>
      </c>
    </row>
    <row r="34" spans="2:17" ht="67.5">
      <c r="B34" s="553" t="s">
        <v>1136</v>
      </c>
      <c r="C34" s="553" t="s">
        <v>1104</v>
      </c>
      <c r="D34" s="553" t="s">
        <v>1104</v>
      </c>
      <c r="E34" s="553" t="s">
        <v>993</v>
      </c>
      <c r="F34" s="553" t="s">
        <v>994</v>
      </c>
      <c r="G34" s="564" t="s">
        <v>1189</v>
      </c>
      <c r="H34" s="553" t="s">
        <v>1137</v>
      </c>
      <c r="I34" s="553" t="s">
        <v>1133</v>
      </c>
      <c r="J34" s="553" t="s">
        <v>1138</v>
      </c>
      <c r="K34" s="553" t="s">
        <v>1054</v>
      </c>
      <c r="L34" s="549" t="s">
        <v>1037</v>
      </c>
      <c r="M34" s="549" t="s">
        <v>1010</v>
      </c>
      <c r="N34" s="549" t="str">
        <f t="shared" si="0"/>
        <v>Mantener informado</v>
      </c>
      <c r="O34" s="560" t="s">
        <v>1135</v>
      </c>
      <c r="P34" s="561"/>
      <c r="Q34" s="560" t="s">
        <v>1189</v>
      </c>
    </row>
    <row r="35" spans="2:17">
      <c r="B35" s="733" t="s">
        <v>1139</v>
      </c>
      <c r="C35" s="733"/>
      <c r="D35" s="733"/>
      <c r="E35" s="733"/>
      <c r="F35" s="733"/>
      <c r="G35" s="733"/>
      <c r="H35" s="733"/>
      <c r="I35" s="733"/>
      <c r="J35" s="733"/>
      <c r="K35" s="733"/>
      <c r="L35" s="733"/>
      <c r="M35" s="733"/>
      <c r="N35" s="733"/>
      <c r="O35" s="733"/>
      <c r="P35" s="733"/>
      <c r="Q35" s="733"/>
    </row>
    <row r="36" spans="2:17" ht="99.75">
      <c r="B36" s="550" t="s">
        <v>1140</v>
      </c>
      <c r="C36" s="550" t="s">
        <v>1019</v>
      </c>
      <c r="D36" s="550" t="s">
        <v>1141</v>
      </c>
      <c r="E36" s="550" t="s">
        <v>1142</v>
      </c>
      <c r="F36" s="550" t="s">
        <v>1143</v>
      </c>
      <c r="G36" s="567" t="s">
        <v>1144</v>
      </c>
      <c r="H36" s="550" t="s">
        <v>1190</v>
      </c>
      <c r="I36" s="550" t="s">
        <v>1191</v>
      </c>
      <c r="J36" s="550" t="s">
        <v>1192</v>
      </c>
      <c r="K36" s="550" t="s">
        <v>1145</v>
      </c>
      <c r="L36" s="548" t="s">
        <v>1037</v>
      </c>
      <c r="M36" s="548" t="s">
        <v>1037</v>
      </c>
      <c r="N36" s="547" t="s">
        <v>1146</v>
      </c>
      <c r="O36" s="560" t="s">
        <v>1193</v>
      </c>
      <c r="P36" s="561"/>
      <c r="Q36" s="562" t="s">
        <v>1105</v>
      </c>
    </row>
    <row r="37" spans="2:17" ht="109.5" customHeight="1">
      <c r="B37" s="551" t="s">
        <v>519</v>
      </c>
      <c r="C37" s="550" t="s">
        <v>1019</v>
      </c>
      <c r="D37" s="550" t="s">
        <v>1085</v>
      </c>
      <c r="E37" s="551" t="s">
        <v>1147</v>
      </c>
      <c r="F37" s="551" t="s">
        <v>1143</v>
      </c>
      <c r="G37" s="568" t="s">
        <v>1148</v>
      </c>
      <c r="H37" s="551" t="s">
        <v>1149</v>
      </c>
      <c r="I37" s="550" t="s">
        <v>1150</v>
      </c>
      <c r="J37" s="550" t="s">
        <v>1151</v>
      </c>
      <c r="K37" s="551" t="s">
        <v>1152</v>
      </c>
      <c r="L37" s="548" t="s">
        <v>999</v>
      </c>
      <c r="M37" s="548" t="s">
        <v>999</v>
      </c>
      <c r="N37" s="547" t="s">
        <v>1146</v>
      </c>
      <c r="O37" s="561" t="s">
        <v>1153</v>
      </c>
      <c r="P37" s="561"/>
      <c r="Q37" s="560" t="s">
        <v>1154</v>
      </c>
    </row>
    <row r="38" spans="2:17" ht="57">
      <c r="B38" s="550" t="s">
        <v>1155</v>
      </c>
      <c r="C38" s="550" t="s">
        <v>1019</v>
      </c>
      <c r="D38" s="550" t="s">
        <v>1019</v>
      </c>
      <c r="E38" s="550" t="s">
        <v>1142</v>
      </c>
      <c r="F38" s="551" t="s">
        <v>1143</v>
      </c>
      <c r="G38" s="568" t="s">
        <v>1148</v>
      </c>
      <c r="H38" s="550" t="s">
        <v>1156</v>
      </c>
      <c r="I38" s="551" t="s">
        <v>1157</v>
      </c>
      <c r="J38" s="550" t="s">
        <v>1158</v>
      </c>
      <c r="K38" s="551" t="s">
        <v>1054</v>
      </c>
      <c r="L38" s="548" t="s">
        <v>999</v>
      </c>
      <c r="M38" s="548" t="s">
        <v>999</v>
      </c>
      <c r="N38" s="547" t="s">
        <v>1146</v>
      </c>
      <c r="O38" s="560" t="s">
        <v>1159</v>
      </c>
      <c r="P38" s="561"/>
      <c r="Q38" s="560" t="s">
        <v>1160</v>
      </c>
    </row>
    <row r="39" spans="2:17" ht="103.5" customHeight="1">
      <c r="B39" s="555" t="s">
        <v>1194</v>
      </c>
      <c r="C39" s="550" t="s">
        <v>1161</v>
      </c>
      <c r="D39" s="550" t="s">
        <v>1141</v>
      </c>
      <c r="E39" s="550" t="s">
        <v>1142</v>
      </c>
      <c r="F39" s="556" t="s">
        <v>1143</v>
      </c>
      <c r="G39" s="567" t="s">
        <v>1144</v>
      </c>
      <c r="H39" s="555" t="s">
        <v>1162</v>
      </c>
      <c r="I39" s="555" t="s">
        <v>1163</v>
      </c>
      <c r="J39" s="555" t="s">
        <v>1164</v>
      </c>
      <c r="K39" s="555" t="s">
        <v>1165</v>
      </c>
      <c r="L39" s="548" t="s">
        <v>999</v>
      </c>
      <c r="M39" s="548" t="s">
        <v>999</v>
      </c>
      <c r="N39" s="547" t="s">
        <v>1146</v>
      </c>
      <c r="O39" s="560" t="s">
        <v>1159</v>
      </c>
      <c r="P39" s="561"/>
      <c r="Q39" s="561" t="s">
        <v>1195</v>
      </c>
    </row>
    <row r="43" spans="2:17">
      <c r="C43" t="s">
        <v>991</v>
      </c>
    </row>
    <row r="44" spans="2:17">
      <c r="C44" t="s">
        <v>1004</v>
      </c>
    </row>
    <row r="45" spans="2:17">
      <c r="C45" t="s">
        <v>1070</v>
      </c>
    </row>
    <row r="46" spans="2:17">
      <c r="C46" t="s">
        <v>1084</v>
      </c>
    </row>
    <row r="47" spans="2:17">
      <c r="C47" t="s">
        <v>1104</v>
      </c>
    </row>
    <row r="48" spans="2:17">
      <c r="C48" t="s">
        <v>1166</v>
      </c>
    </row>
    <row r="49" spans="3:3">
      <c r="C49" t="s">
        <v>1019</v>
      </c>
    </row>
    <row r="50" spans="3:3">
      <c r="C50" t="s">
        <v>1002</v>
      </c>
    </row>
    <row r="51" spans="3:3">
      <c r="C51" t="s">
        <v>1161</v>
      </c>
    </row>
  </sheetData>
  <autoFilter ref="B11:O39" xr:uid="{00000000-0009-0000-0000-000000000000}">
    <sortState xmlns:xlrd2="http://schemas.microsoft.com/office/spreadsheetml/2017/richdata2" ref="B12:O27">
      <sortCondition ref="B10:B32"/>
    </sortState>
  </autoFilter>
  <mergeCells count="16">
    <mergeCell ref="B2:C6"/>
    <mergeCell ref="D2:M3"/>
    <mergeCell ref="D4:M6"/>
    <mergeCell ref="N6:O6"/>
    <mergeCell ref="B7:G7"/>
    <mergeCell ref="H7:K7"/>
    <mergeCell ref="L7:O7"/>
    <mergeCell ref="B35:Q35"/>
    <mergeCell ref="B9:Q9"/>
    <mergeCell ref="B10:E10"/>
    <mergeCell ref="F10:G10"/>
    <mergeCell ref="H10:I10"/>
    <mergeCell ref="J10:K10"/>
    <mergeCell ref="L10:N10"/>
    <mergeCell ref="P10:P11"/>
    <mergeCell ref="Q10:Q11"/>
  </mergeCells>
  <dataValidations count="7">
    <dataValidation type="list" allowBlank="1" showInputMessage="1" showErrorMessage="1" sqref="C39" xr:uid="{BC76E748-2391-431C-AB26-EEE32487126E}">
      <formula1>$C$43:$C$51</formula1>
    </dataValidation>
    <dataValidation type="list" allowBlank="1" showInputMessage="1" showErrorMessage="1" sqref="C12:C24 C26:C27 C31:C34 C36:C38" xr:uid="{19549A16-4367-49AE-BBDE-17D9757E6F93}">
      <formula1>$C$43:$C$50</formula1>
    </dataValidation>
    <dataValidation type="list" allowBlank="1" showInputMessage="1" showErrorMessage="1" sqref="D12:D33" xr:uid="{9C109ACD-D5AE-4BA0-9D90-21B1801F9331}">
      <formula1>"Adquiere,Asesora,Beneficiario,Cliente,Cliente Interno,Colabora,Contratista,Informa,Lidera,Participa,Proveedor,Toma desiciones, Supervisa"</formula1>
    </dataValidation>
    <dataValidation type="list" allowBlank="1" showInputMessage="1" showErrorMessage="1" sqref="M12:M34" xr:uid="{8734A6E2-0A35-47E4-A064-E707D792CB97}">
      <formula1>"Alto,Bajo"</formula1>
    </dataValidation>
    <dataValidation type="list" allowBlank="1" showInputMessage="1" showErrorMessage="1" sqref="L12:L34 L36:M39" xr:uid="{7D8620EE-B01D-49FA-8DF2-E5F0E7702828}">
      <formula1>"Alta,Baja"</formula1>
    </dataValidation>
    <dataValidation type="list" allowBlank="1" showInputMessage="1" showErrorMessage="1" sqref="F36 F12:F34" xr:uid="{44E0D36A-600D-4FFF-9077-54975EB4DD9D}">
      <formula1>"Interno,Externo"</formula1>
    </dataValidation>
    <dataValidation type="list" allowBlank="1" showInputMessage="1" showErrorMessage="1" sqref="D34 D36:D39" xr:uid="{C92103C8-FEEF-4284-880E-EC8B00B0DC33}">
      <formula1>"Adquiere,Asesora,Beneficiario,Cliente,Cliente Interno,Colabora,Contratista,Informa,Lidera,Participa,Proveedor,Toma desiciones"</formula1>
    </dataValidation>
  </dataValidations>
  <pageMargins left="0.7" right="0.7" top="0.75" bottom="0.75" header="0.3" footer="0.3"/>
  <pageSetup scale="16" orientation="landscape" horizontalDpi="4294967292" r:id="rId1"/>
  <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tint="0.59999389629810485"/>
  </sheetPr>
  <dimension ref="A1:O183"/>
  <sheetViews>
    <sheetView topLeftCell="A10" zoomScale="60" zoomScaleNormal="60" workbookViewId="0">
      <selection activeCell="D11" sqref="D11"/>
    </sheetView>
  </sheetViews>
  <sheetFormatPr baseColWidth="10" defaultColWidth="11.28515625" defaultRowHeight="12"/>
  <cols>
    <col min="1" max="1" width="5.7109375" style="3" customWidth="1"/>
    <col min="2" max="2" width="19.7109375" style="4" customWidth="1"/>
    <col min="3" max="3" width="27.28515625" style="4" customWidth="1"/>
    <col min="4" max="4" width="44.140625" style="4" customWidth="1"/>
    <col min="5" max="5" width="32.42578125" style="4" customWidth="1"/>
    <col min="6" max="6" width="50.28515625" style="4" customWidth="1"/>
    <col min="7" max="7" width="24.85546875" style="3" customWidth="1"/>
    <col min="8" max="8" width="14.7109375" style="3" customWidth="1"/>
    <col min="9" max="9" width="14.7109375" style="4" customWidth="1"/>
    <col min="10" max="10" width="11.7109375" style="2" customWidth="1"/>
    <col min="11" max="11" width="12.7109375" style="2" hidden="1" customWidth="1"/>
    <col min="12" max="12" width="31.140625" style="2" hidden="1" customWidth="1"/>
    <col min="13" max="13" width="8.7109375" style="4" hidden="1" customWidth="1"/>
    <col min="14" max="14" width="6.28515625" style="4" hidden="1" customWidth="1"/>
    <col min="15" max="16384" width="11.28515625" style="4"/>
  </cols>
  <sheetData>
    <row r="1" spans="1:15" s="1" customFormat="1" ht="52.5" customHeight="1">
      <c r="A1" s="833" t="s">
        <v>235</v>
      </c>
      <c r="B1" s="833"/>
      <c r="C1" s="833"/>
      <c r="D1" s="833"/>
      <c r="E1" s="833"/>
      <c r="F1" s="833"/>
      <c r="G1" s="833"/>
      <c r="H1" s="833"/>
      <c r="I1" s="833"/>
      <c r="J1" s="833"/>
      <c r="K1" s="833"/>
      <c r="L1" s="833"/>
      <c r="M1" s="833"/>
      <c r="N1" s="833"/>
      <c r="O1" s="833"/>
    </row>
    <row r="2" spans="1:15" ht="10.5" customHeight="1" thickBot="1">
      <c r="A2" s="2"/>
      <c r="B2" s="2"/>
      <c r="C2" s="2"/>
      <c r="D2" s="2"/>
      <c r="E2" s="2"/>
      <c r="F2" s="2"/>
      <c r="I2" s="2"/>
    </row>
    <row r="3" spans="1:15" s="5" customFormat="1" ht="27.75" customHeight="1" thickTop="1" thickBot="1">
      <c r="A3" s="834" t="s">
        <v>40</v>
      </c>
      <c r="B3" s="835"/>
      <c r="C3" s="835"/>
      <c r="D3" s="835"/>
      <c r="E3" s="835"/>
      <c r="F3" s="835"/>
      <c r="G3" s="835"/>
      <c r="H3" s="835"/>
      <c r="I3" s="835"/>
      <c r="J3" s="836"/>
      <c r="K3" s="837" t="s">
        <v>0</v>
      </c>
      <c r="L3" s="837"/>
      <c r="M3" s="837"/>
      <c r="N3" s="838"/>
    </row>
    <row r="4" spans="1:15" s="5" customFormat="1" ht="53.25" customHeight="1" thickTop="1" thickBot="1">
      <c r="A4" s="94" t="s">
        <v>1</v>
      </c>
      <c r="B4" s="94" t="s">
        <v>2</v>
      </c>
      <c r="C4" s="94" t="s">
        <v>3</v>
      </c>
      <c r="D4" s="94" t="s">
        <v>41</v>
      </c>
      <c r="E4" s="94" t="s">
        <v>188</v>
      </c>
      <c r="F4" s="94" t="s">
        <v>189</v>
      </c>
      <c r="G4" s="94" t="s">
        <v>4</v>
      </c>
      <c r="H4" s="94" t="s">
        <v>5</v>
      </c>
      <c r="I4" s="94" t="s">
        <v>42</v>
      </c>
      <c r="J4" s="94" t="s">
        <v>6</v>
      </c>
      <c r="K4" s="37" t="s">
        <v>7</v>
      </c>
      <c r="L4" s="6" t="s">
        <v>8</v>
      </c>
      <c r="M4" s="7" t="s">
        <v>9</v>
      </c>
      <c r="N4" s="8" t="s">
        <v>10</v>
      </c>
    </row>
    <row r="5" spans="1:15" s="5" customFormat="1" ht="134.25" customHeight="1" thickTop="1" thickBot="1">
      <c r="A5" s="839" t="s">
        <v>69</v>
      </c>
      <c r="B5" s="843" t="s">
        <v>176</v>
      </c>
      <c r="C5" s="855" t="s">
        <v>76</v>
      </c>
      <c r="D5" s="84" t="s">
        <v>137</v>
      </c>
      <c r="E5" s="84" t="s">
        <v>201</v>
      </c>
      <c r="F5" s="84" t="s">
        <v>201</v>
      </c>
      <c r="G5" s="849" t="s">
        <v>77</v>
      </c>
      <c r="H5" s="850" t="s">
        <v>106</v>
      </c>
      <c r="I5" s="852" t="s">
        <v>107</v>
      </c>
      <c r="J5" s="847" t="s">
        <v>105</v>
      </c>
      <c r="K5" s="44" t="s">
        <v>11</v>
      </c>
      <c r="L5" s="9" t="s">
        <v>12</v>
      </c>
      <c r="M5" s="10" t="s">
        <v>13</v>
      </c>
      <c r="N5" s="11" t="s">
        <v>14</v>
      </c>
    </row>
    <row r="6" spans="1:15" s="5" customFormat="1" ht="249" customHeight="1" thickTop="1">
      <c r="A6" s="840"/>
      <c r="B6" s="844"/>
      <c r="C6" s="794"/>
      <c r="D6" s="85" t="s">
        <v>138</v>
      </c>
      <c r="E6" s="84" t="s">
        <v>200</v>
      </c>
      <c r="F6" s="85" t="s">
        <v>202</v>
      </c>
      <c r="G6" s="791"/>
      <c r="H6" s="851"/>
      <c r="I6" s="853"/>
      <c r="J6" s="848"/>
      <c r="K6" s="44"/>
      <c r="L6" s="9"/>
      <c r="M6" s="10"/>
      <c r="N6" s="11"/>
    </row>
    <row r="7" spans="1:15" s="5" customFormat="1" ht="224.25" customHeight="1">
      <c r="A7" s="840"/>
      <c r="B7" s="844"/>
      <c r="C7" s="794" t="s">
        <v>119</v>
      </c>
      <c r="D7" s="85" t="s">
        <v>139</v>
      </c>
      <c r="E7" s="85" t="s">
        <v>27</v>
      </c>
      <c r="F7" s="109" t="s">
        <v>203</v>
      </c>
      <c r="G7" s="791" t="s">
        <v>108</v>
      </c>
      <c r="H7" s="791"/>
      <c r="I7" s="791" t="s">
        <v>170</v>
      </c>
      <c r="J7" s="854" t="s">
        <v>27</v>
      </c>
      <c r="K7" s="45" t="s">
        <v>15</v>
      </c>
      <c r="L7" s="9" t="s">
        <v>16</v>
      </c>
      <c r="M7" s="10">
        <v>38351</v>
      </c>
      <c r="N7" s="12" t="s">
        <v>14</v>
      </c>
    </row>
    <row r="8" spans="1:15" s="5" customFormat="1" ht="98.25" customHeight="1">
      <c r="A8" s="840"/>
      <c r="B8" s="844"/>
      <c r="C8" s="794"/>
      <c r="D8" s="85" t="s">
        <v>140</v>
      </c>
      <c r="E8" s="85"/>
      <c r="F8" s="85"/>
      <c r="G8" s="791"/>
      <c r="H8" s="791"/>
      <c r="I8" s="791"/>
      <c r="J8" s="854"/>
      <c r="K8" s="45">
        <v>1</v>
      </c>
      <c r="L8" s="9" t="s">
        <v>17</v>
      </c>
      <c r="M8" s="10">
        <v>38351</v>
      </c>
      <c r="N8" s="12" t="s">
        <v>14</v>
      </c>
    </row>
    <row r="9" spans="1:15" s="5" customFormat="1" ht="98.25" customHeight="1">
      <c r="A9" s="840"/>
      <c r="B9" s="844"/>
      <c r="C9" s="86" t="s">
        <v>167</v>
      </c>
      <c r="D9" s="85" t="s">
        <v>141</v>
      </c>
      <c r="E9" s="85"/>
      <c r="F9" s="85"/>
      <c r="G9" s="87" t="s">
        <v>109</v>
      </c>
      <c r="H9" s="87"/>
      <c r="I9" s="87" t="s">
        <v>110</v>
      </c>
      <c r="J9" s="88" t="s">
        <v>27</v>
      </c>
      <c r="K9" s="45"/>
      <c r="L9" s="9"/>
      <c r="M9" s="10"/>
      <c r="N9" s="12"/>
    </row>
    <row r="10" spans="1:15" s="5" customFormat="1" ht="50.25" customHeight="1">
      <c r="A10" s="840"/>
      <c r="B10" s="844"/>
      <c r="C10" s="795" t="s">
        <v>111</v>
      </c>
      <c r="D10" s="85" t="s">
        <v>142</v>
      </c>
      <c r="E10" s="85" t="s">
        <v>191</v>
      </c>
      <c r="F10" s="85" t="s">
        <v>191</v>
      </c>
      <c r="G10" s="795" t="s">
        <v>116</v>
      </c>
      <c r="H10" s="87" t="s">
        <v>169</v>
      </c>
      <c r="I10" s="794" t="s">
        <v>117</v>
      </c>
      <c r="J10" s="788" t="s">
        <v>27</v>
      </c>
      <c r="K10" s="45"/>
      <c r="L10" s="9"/>
      <c r="M10" s="10"/>
      <c r="N10" s="12"/>
    </row>
    <row r="11" spans="1:15" s="5" customFormat="1" ht="232.5" customHeight="1">
      <c r="A11" s="840"/>
      <c r="B11" s="844"/>
      <c r="C11" s="796"/>
      <c r="D11" s="85" t="s">
        <v>185</v>
      </c>
      <c r="E11" s="85" t="s">
        <v>204</v>
      </c>
      <c r="F11" s="85" t="s">
        <v>205</v>
      </c>
      <c r="G11" s="796"/>
      <c r="H11" s="87" t="s">
        <v>112</v>
      </c>
      <c r="I11" s="794"/>
      <c r="J11" s="788"/>
      <c r="K11" s="45"/>
      <c r="L11" s="9"/>
      <c r="M11" s="10"/>
      <c r="N11" s="12"/>
    </row>
    <row r="12" spans="1:15" s="5" customFormat="1" ht="198.75" customHeight="1">
      <c r="A12" s="840"/>
      <c r="B12" s="844"/>
      <c r="C12" s="796"/>
      <c r="D12" s="85" t="s">
        <v>143</v>
      </c>
      <c r="E12" s="85" t="s">
        <v>206</v>
      </c>
      <c r="F12" s="85" t="s">
        <v>207</v>
      </c>
      <c r="G12" s="796"/>
      <c r="H12" s="87" t="s">
        <v>112</v>
      </c>
      <c r="I12" s="794"/>
      <c r="J12" s="788"/>
      <c r="K12" s="45"/>
      <c r="L12" s="9"/>
      <c r="M12" s="10"/>
      <c r="N12" s="12"/>
    </row>
    <row r="13" spans="1:15" s="5" customFormat="1" ht="44.25" customHeight="1">
      <c r="A13" s="840"/>
      <c r="B13" s="844"/>
      <c r="C13" s="796"/>
      <c r="D13" s="85" t="s">
        <v>144</v>
      </c>
      <c r="E13" s="85" t="s">
        <v>208</v>
      </c>
      <c r="F13" s="85" t="s">
        <v>208</v>
      </c>
      <c r="G13" s="796"/>
      <c r="H13" s="87" t="s">
        <v>113</v>
      </c>
      <c r="I13" s="794"/>
      <c r="J13" s="788"/>
      <c r="K13" s="45"/>
      <c r="L13" s="9"/>
      <c r="M13" s="10"/>
      <c r="N13" s="12"/>
    </row>
    <row r="14" spans="1:15" s="5" customFormat="1" ht="45" customHeight="1">
      <c r="A14" s="840"/>
      <c r="B14" s="844"/>
      <c r="C14" s="796"/>
      <c r="D14" s="85" t="s">
        <v>145</v>
      </c>
      <c r="E14" s="85" t="s">
        <v>209</v>
      </c>
      <c r="F14" s="85"/>
      <c r="G14" s="796"/>
      <c r="H14" s="87" t="s">
        <v>112</v>
      </c>
      <c r="I14" s="794"/>
      <c r="J14" s="788"/>
      <c r="K14" s="45"/>
      <c r="L14" s="9"/>
      <c r="M14" s="10"/>
      <c r="N14" s="12"/>
    </row>
    <row r="15" spans="1:15" s="5" customFormat="1" ht="45" customHeight="1">
      <c r="A15" s="840"/>
      <c r="B15" s="844"/>
      <c r="C15" s="796"/>
      <c r="D15" s="85" t="s">
        <v>168</v>
      </c>
      <c r="E15" s="85" t="s">
        <v>210</v>
      </c>
      <c r="F15" s="85" t="s">
        <v>210</v>
      </c>
      <c r="G15" s="796"/>
      <c r="H15" s="87" t="s">
        <v>114</v>
      </c>
      <c r="I15" s="794"/>
      <c r="J15" s="788"/>
      <c r="K15" s="45"/>
      <c r="L15" s="9"/>
      <c r="M15" s="10"/>
      <c r="N15" s="12"/>
    </row>
    <row r="16" spans="1:15" s="5" customFormat="1" ht="45" customHeight="1">
      <c r="A16" s="840"/>
      <c r="B16" s="844"/>
      <c r="C16" s="796"/>
      <c r="D16" s="85" t="s">
        <v>146</v>
      </c>
      <c r="E16" s="85" t="s">
        <v>211</v>
      </c>
      <c r="F16" s="85" t="s">
        <v>211</v>
      </c>
      <c r="G16" s="796"/>
      <c r="H16" s="87" t="s">
        <v>115</v>
      </c>
      <c r="I16" s="794"/>
      <c r="J16" s="788"/>
      <c r="K16" s="45"/>
      <c r="L16" s="9"/>
      <c r="M16" s="10"/>
      <c r="N16" s="12"/>
    </row>
    <row r="17" spans="1:14" s="5" customFormat="1" ht="45" customHeight="1">
      <c r="A17" s="841"/>
      <c r="B17" s="845"/>
      <c r="C17" s="796"/>
      <c r="D17" s="85" t="s">
        <v>182</v>
      </c>
      <c r="E17" s="103" t="s">
        <v>208</v>
      </c>
      <c r="F17" s="103" t="s">
        <v>208</v>
      </c>
      <c r="G17" s="796"/>
      <c r="H17" s="99"/>
      <c r="I17" s="98"/>
      <c r="J17" s="100"/>
      <c r="K17" s="45"/>
      <c r="L17" s="9"/>
      <c r="M17" s="10"/>
      <c r="N17" s="12"/>
    </row>
    <row r="18" spans="1:14" s="5" customFormat="1" ht="45" customHeight="1">
      <c r="A18" s="841"/>
      <c r="B18" s="845"/>
      <c r="C18" s="796"/>
      <c r="D18" s="85" t="s">
        <v>183</v>
      </c>
      <c r="E18" s="103"/>
      <c r="F18" s="103"/>
      <c r="G18" s="796"/>
      <c r="H18" s="99"/>
      <c r="I18" s="98"/>
      <c r="J18" s="100"/>
      <c r="K18" s="45"/>
      <c r="L18" s="9"/>
      <c r="M18" s="10"/>
      <c r="N18" s="12"/>
    </row>
    <row r="19" spans="1:14" s="5" customFormat="1" ht="45" customHeight="1">
      <c r="A19" s="841"/>
      <c r="B19" s="845"/>
      <c r="C19" s="796"/>
      <c r="D19" s="85" t="s">
        <v>184</v>
      </c>
      <c r="E19" s="103" t="s">
        <v>208</v>
      </c>
      <c r="F19" s="103" t="s">
        <v>208</v>
      </c>
      <c r="G19" s="796"/>
      <c r="H19" s="99"/>
      <c r="I19" s="98"/>
      <c r="J19" s="100"/>
      <c r="K19" s="45"/>
      <c r="L19" s="9"/>
      <c r="M19" s="10"/>
      <c r="N19" s="12"/>
    </row>
    <row r="20" spans="1:14" s="5" customFormat="1" ht="45" customHeight="1">
      <c r="A20" s="841"/>
      <c r="B20" s="845"/>
      <c r="C20" s="796"/>
      <c r="D20" s="85" t="s">
        <v>186</v>
      </c>
      <c r="E20" s="103"/>
      <c r="F20" s="103"/>
      <c r="G20" s="797"/>
      <c r="H20" s="99"/>
      <c r="I20" s="98"/>
      <c r="J20" s="100"/>
      <c r="K20" s="45"/>
      <c r="L20" s="9"/>
      <c r="M20" s="10"/>
      <c r="N20" s="12"/>
    </row>
    <row r="21" spans="1:14" s="5" customFormat="1" ht="45" customHeight="1">
      <c r="A21" s="841"/>
      <c r="B21" s="845"/>
      <c r="C21" s="796"/>
      <c r="D21" s="101" t="s">
        <v>190</v>
      </c>
      <c r="E21" s="102"/>
      <c r="F21" s="102"/>
      <c r="G21" s="98"/>
      <c r="H21" s="99"/>
      <c r="I21" s="98"/>
      <c r="J21" s="100"/>
      <c r="K21" s="45"/>
      <c r="L21" s="9"/>
      <c r="M21" s="10"/>
      <c r="N21" s="12"/>
    </row>
    <row r="22" spans="1:14" s="5" customFormat="1" ht="45" customHeight="1">
      <c r="A22" s="841"/>
      <c r="B22" s="845"/>
      <c r="C22" s="796"/>
      <c r="D22" s="85" t="s">
        <v>212</v>
      </c>
      <c r="E22" s="103" t="s">
        <v>214</v>
      </c>
      <c r="F22" s="103" t="s">
        <v>214</v>
      </c>
      <c r="G22" s="98"/>
      <c r="H22" s="99"/>
      <c r="I22" s="98"/>
      <c r="J22" s="100"/>
      <c r="K22" s="45"/>
      <c r="L22" s="9"/>
      <c r="M22" s="10"/>
      <c r="N22" s="12"/>
    </row>
    <row r="23" spans="1:14" s="5" customFormat="1" ht="45" customHeight="1">
      <c r="A23" s="841"/>
      <c r="B23" s="845"/>
      <c r="C23" s="797"/>
      <c r="D23" s="85" t="s">
        <v>213</v>
      </c>
      <c r="E23" s="103" t="s">
        <v>208</v>
      </c>
      <c r="F23" s="103" t="s">
        <v>208</v>
      </c>
      <c r="G23" s="98"/>
      <c r="H23" s="99"/>
      <c r="I23" s="98"/>
      <c r="J23" s="100"/>
      <c r="K23" s="45"/>
      <c r="L23" s="9"/>
      <c r="M23" s="10"/>
      <c r="N23" s="12"/>
    </row>
    <row r="24" spans="1:14" s="5" customFormat="1" ht="187.5" customHeight="1" thickBot="1">
      <c r="A24" s="842"/>
      <c r="B24" s="846"/>
      <c r="C24" s="89" t="s">
        <v>181</v>
      </c>
      <c r="D24" s="85" t="s">
        <v>166</v>
      </c>
      <c r="E24" s="103" t="s">
        <v>215</v>
      </c>
      <c r="F24" s="103"/>
      <c r="G24" s="90" t="s">
        <v>118</v>
      </c>
      <c r="H24" s="91"/>
      <c r="I24" s="92"/>
      <c r="J24" s="93"/>
      <c r="K24" s="45" t="s">
        <v>15</v>
      </c>
      <c r="L24" s="9" t="s">
        <v>18</v>
      </c>
      <c r="M24" s="10">
        <v>38351</v>
      </c>
      <c r="N24" s="12" t="s">
        <v>14</v>
      </c>
    </row>
    <row r="25" spans="1:14" s="5" customFormat="1" ht="77.25" customHeight="1" thickTop="1" thickBot="1">
      <c r="A25" s="824" t="s">
        <v>164</v>
      </c>
      <c r="B25" s="822" t="s">
        <v>175</v>
      </c>
      <c r="C25" s="817" t="s">
        <v>153</v>
      </c>
      <c r="D25" s="40" t="s">
        <v>154</v>
      </c>
      <c r="E25" s="40" t="s">
        <v>201</v>
      </c>
      <c r="F25" s="40" t="s">
        <v>216</v>
      </c>
      <c r="G25" s="66" t="s">
        <v>54</v>
      </c>
      <c r="H25" s="66" t="s">
        <v>50</v>
      </c>
      <c r="I25" s="785" t="s">
        <v>59</v>
      </c>
      <c r="J25" s="785" t="s">
        <v>27</v>
      </c>
      <c r="K25" s="47"/>
      <c r="L25" s="14"/>
      <c r="M25" s="10"/>
      <c r="N25" s="13"/>
    </row>
    <row r="26" spans="1:14" s="5" customFormat="1" ht="77.25" customHeight="1" thickBot="1">
      <c r="A26" s="825"/>
      <c r="B26" s="822"/>
      <c r="C26" s="817"/>
      <c r="D26" s="40" t="s">
        <v>187</v>
      </c>
      <c r="E26" s="40" t="s">
        <v>217</v>
      </c>
      <c r="F26" s="40"/>
      <c r="G26" s="66" t="s">
        <v>55</v>
      </c>
      <c r="H26" s="66" t="s">
        <v>51</v>
      </c>
      <c r="I26" s="786"/>
      <c r="J26" s="786"/>
      <c r="K26" s="47"/>
      <c r="L26" s="14"/>
      <c r="M26" s="10"/>
      <c r="N26" s="13"/>
    </row>
    <row r="27" spans="1:14" s="5" customFormat="1" ht="77.25" customHeight="1" thickBot="1">
      <c r="A27" s="825"/>
      <c r="B27" s="822"/>
      <c r="C27" s="817"/>
      <c r="D27" s="40" t="s">
        <v>156</v>
      </c>
      <c r="E27" s="104"/>
      <c r="F27" s="104" t="s">
        <v>218</v>
      </c>
      <c r="G27" s="64" t="s">
        <v>56</v>
      </c>
      <c r="H27" s="66" t="s">
        <v>51</v>
      </c>
      <c r="I27" s="786"/>
      <c r="J27" s="786"/>
      <c r="K27" s="47"/>
      <c r="L27" s="14"/>
      <c r="M27" s="10"/>
      <c r="N27" s="13"/>
    </row>
    <row r="28" spans="1:14" s="5" customFormat="1" ht="137.25" customHeight="1" thickBot="1">
      <c r="A28" s="825"/>
      <c r="B28" s="822"/>
      <c r="C28" s="818"/>
      <c r="D28" s="40" t="s">
        <v>155</v>
      </c>
      <c r="E28" s="40" t="s">
        <v>219</v>
      </c>
      <c r="F28" s="40" t="s">
        <v>220</v>
      </c>
      <c r="G28" s="66" t="s">
        <v>58</v>
      </c>
      <c r="H28" s="65" t="s">
        <v>57</v>
      </c>
      <c r="I28" s="786"/>
      <c r="J28" s="786"/>
      <c r="K28" s="47"/>
      <c r="L28" s="14"/>
      <c r="M28" s="10"/>
      <c r="N28" s="13"/>
    </row>
    <row r="29" spans="1:14" s="5" customFormat="1" ht="65.25" customHeight="1" thickTop="1" thickBot="1">
      <c r="A29" s="825"/>
      <c r="B29" s="822"/>
      <c r="C29" s="816" t="s">
        <v>157</v>
      </c>
      <c r="D29" s="53" t="s">
        <v>158</v>
      </c>
      <c r="E29" s="104" t="s">
        <v>221</v>
      </c>
      <c r="F29" s="40" t="s">
        <v>222</v>
      </c>
      <c r="G29" s="64" t="s">
        <v>43</v>
      </c>
      <c r="H29" s="71"/>
      <c r="I29" s="786"/>
      <c r="J29" s="786"/>
      <c r="K29" s="47"/>
      <c r="L29" s="14"/>
      <c r="M29" s="10"/>
      <c r="N29" s="13"/>
    </row>
    <row r="30" spans="1:14" s="5" customFormat="1" ht="69" customHeight="1" thickBot="1">
      <c r="A30" s="825"/>
      <c r="B30" s="822"/>
      <c r="C30" s="817"/>
      <c r="D30" s="40" t="s">
        <v>159</v>
      </c>
      <c r="E30" s="40"/>
      <c r="F30" s="40"/>
      <c r="G30" s="66" t="s">
        <v>53</v>
      </c>
      <c r="H30" s="64" t="s">
        <v>47</v>
      </c>
      <c r="I30" s="786"/>
      <c r="J30" s="786"/>
      <c r="K30" s="47"/>
      <c r="L30" s="14"/>
      <c r="M30" s="10"/>
      <c r="N30" s="13"/>
    </row>
    <row r="31" spans="1:14" s="5" customFormat="1" ht="39.75" customHeight="1" thickBot="1">
      <c r="A31" s="825"/>
      <c r="B31" s="822"/>
      <c r="C31" s="817"/>
      <c r="D31" s="40" t="s">
        <v>160</v>
      </c>
      <c r="E31" s="40" t="s">
        <v>27</v>
      </c>
      <c r="F31" s="40" t="s">
        <v>201</v>
      </c>
      <c r="G31" s="66" t="s">
        <v>178</v>
      </c>
      <c r="H31" s="66" t="s">
        <v>48</v>
      </c>
      <c r="I31" s="786"/>
      <c r="J31" s="786"/>
      <c r="K31" s="47"/>
      <c r="L31" s="14"/>
      <c r="M31" s="10"/>
      <c r="N31" s="13"/>
    </row>
    <row r="32" spans="1:14" s="5" customFormat="1" ht="62.25" customHeight="1" thickBot="1">
      <c r="A32" s="825"/>
      <c r="B32" s="822"/>
      <c r="C32" s="818"/>
      <c r="D32" s="40" t="s">
        <v>161</v>
      </c>
      <c r="E32" s="40" t="s">
        <v>27</v>
      </c>
      <c r="F32" s="40" t="s">
        <v>201</v>
      </c>
      <c r="G32" s="66" t="s">
        <v>52</v>
      </c>
      <c r="H32" s="64" t="s">
        <v>49</v>
      </c>
      <c r="I32" s="787"/>
      <c r="J32" s="787"/>
      <c r="K32" s="47"/>
      <c r="L32" s="14"/>
      <c r="M32" s="10"/>
      <c r="N32" s="13"/>
    </row>
    <row r="33" spans="1:14" s="5" customFormat="1" ht="164.25" customHeight="1" thickBot="1">
      <c r="A33" s="825"/>
      <c r="B33" s="822"/>
      <c r="C33" s="816" t="s">
        <v>147</v>
      </c>
      <c r="D33" s="40" t="s">
        <v>148</v>
      </c>
      <c r="E33" s="107" t="s">
        <v>223</v>
      </c>
      <c r="F33" s="40" t="s">
        <v>224</v>
      </c>
      <c r="G33" s="107"/>
      <c r="H33" s="758" t="s">
        <v>45</v>
      </c>
      <c r="I33" s="758" t="s">
        <v>46</v>
      </c>
      <c r="J33" s="756" t="s">
        <v>27</v>
      </c>
      <c r="K33" s="46" t="s">
        <v>15</v>
      </c>
      <c r="L33" s="9" t="s">
        <v>21</v>
      </c>
      <c r="M33" s="10">
        <v>38351</v>
      </c>
      <c r="N33" s="13" t="s">
        <v>14</v>
      </c>
    </row>
    <row r="34" spans="1:14" s="5" customFormat="1" ht="216.75" customHeight="1" thickBot="1">
      <c r="A34" s="825"/>
      <c r="B34" s="822"/>
      <c r="C34" s="817"/>
      <c r="D34" s="40" t="s">
        <v>149</v>
      </c>
      <c r="E34" s="107" t="s">
        <v>225</v>
      </c>
      <c r="F34" s="40" t="s">
        <v>226</v>
      </c>
      <c r="G34" s="107" t="s">
        <v>44</v>
      </c>
      <c r="H34" s="781"/>
      <c r="I34" s="781"/>
      <c r="J34" s="792"/>
      <c r="K34" s="46" t="s">
        <v>15</v>
      </c>
      <c r="L34" s="14" t="s">
        <v>23</v>
      </c>
      <c r="M34" s="10">
        <v>38351</v>
      </c>
      <c r="N34" s="13" t="s">
        <v>14</v>
      </c>
    </row>
    <row r="35" spans="1:14" s="5" customFormat="1" ht="162.75" customHeight="1" thickBot="1">
      <c r="A35" s="825"/>
      <c r="B35" s="822"/>
      <c r="C35" s="818"/>
      <c r="D35" s="40" t="s">
        <v>162</v>
      </c>
      <c r="E35" s="107" t="s">
        <v>192</v>
      </c>
      <c r="F35" s="40" t="s">
        <v>193</v>
      </c>
      <c r="G35" s="107"/>
      <c r="H35" s="759"/>
      <c r="I35" s="759"/>
      <c r="J35" s="757"/>
      <c r="K35" s="48" t="s">
        <v>20</v>
      </c>
      <c r="L35" s="14" t="s">
        <v>24</v>
      </c>
      <c r="M35" s="10">
        <v>38107</v>
      </c>
      <c r="N35" s="13" t="s">
        <v>19</v>
      </c>
    </row>
    <row r="36" spans="1:14" s="5" customFormat="1" ht="148.9" customHeight="1">
      <c r="A36" s="825"/>
      <c r="B36" s="822"/>
      <c r="C36" s="816" t="s">
        <v>150</v>
      </c>
      <c r="D36" s="40" t="s">
        <v>151</v>
      </c>
      <c r="E36" s="40"/>
      <c r="F36" s="798" t="s">
        <v>227</v>
      </c>
      <c r="G36" s="58" t="s">
        <v>165</v>
      </c>
      <c r="H36" s="784" t="s">
        <v>48</v>
      </c>
      <c r="I36" s="784" t="s">
        <v>61</v>
      </c>
      <c r="J36" s="793" t="s">
        <v>62</v>
      </c>
      <c r="K36" s="48"/>
      <c r="L36" s="14"/>
      <c r="M36" s="10"/>
      <c r="N36" s="59"/>
    </row>
    <row r="37" spans="1:14" s="5" customFormat="1" ht="216.75" customHeight="1">
      <c r="A37" s="825"/>
      <c r="B37" s="822"/>
      <c r="C37" s="817"/>
      <c r="D37" s="40" t="s">
        <v>152</v>
      </c>
      <c r="E37" s="40"/>
      <c r="F37" s="799"/>
      <c r="G37" s="58" t="s">
        <v>60</v>
      </c>
      <c r="H37" s="784"/>
      <c r="I37" s="784"/>
      <c r="J37" s="793"/>
      <c r="K37" s="46" t="s">
        <v>15</v>
      </c>
      <c r="L37" s="9" t="s">
        <v>25</v>
      </c>
      <c r="M37" s="10" t="s">
        <v>26</v>
      </c>
      <c r="N37" s="12" t="s">
        <v>14</v>
      </c>
    </row>
    <row r="38" spans="1:14" s="5" customFormat="1" ht="49.5" customHeight="1">
      <c r="A38" s="825"/>
      <c r="B38" s="822"/>
      <c r="C38" s="816" t="s">
        <v>66</v>
      </c>
      <c r="D38" s="40" t="s">
        <v>121</v>
      </c>
      <c r="E38" s="800" t="s">
        <v>228</v>
      </c>
      <c r="F38" s="798" t="s">
        <v>229</v>
      </c>
      <c r="G38" s="758" t="s">
        <v>22</v>
      </c>
      <c r="H38" s="758" t="s">
        <v>49</v>
      </c>
      <c r="I38" s="758" t="s">
        <v>61</v>
      </c>
      <c r="J38" s="756" t="s">
        <v>27</v>
      </c>
      <c r="K38" s="60"/>
      <c r="L38" s="61"/>
      <c r="M38" s="62"/>
      <c r="N38" s="63"/>
    </row>
    <row r="39" spans="1:14" s="5" customFormat="1" ht="95.25" customHeight="1">
      <c r="A39" s="825"/>
      <c r="B39" s="822"/>
      <c r="C39" s="818"/>
      <c r="D39" s="40" t="s">
        <v>122</v>
      </c>
      <c r="E39" s="801"/>
      <c r="F39" s="799"/>
      <c r="G39" s="759"/>
      <c r="H39" s="759"/>
      <c r="I39" s="759"/>
      <c r="J39" s="757"/>
      <c r="K39" s="60"/>
      <c r="L39" s="61"/>
      <c r="M39" s="62"/>
      <c r="N39" s="63"/>
    </row>
    <row r="40" spans="1:14" s="5" customFormat="1" ht="117" customHeight="1">
      <c r="A40" s="825"/>
      <c r="B40" s="822"/>
      <c r="C40" s="816" t="s">
        <v>67</v>
      </c>
      <c r="D40" s="105" t="s">
        <v>123</v>
      </c>
      <c r="E40" s="105" t="s">
        <v>27</v>
      </c>
      <c r="F40" s="782" t="s">
        <v>230</v>
      </c>
      <c r="G40" s="758" t="s">
        <v>63</v>
      </c>
      <c r="H40" s="758"/>
      <c r="I40" s="758" t="s">
        <v>64</v>
      </c>
      <c r="J40" s="756" t="s">
        <v>27</v>
      </c>
      <c r="K40" s="60"/>
      <c r="L40" s="61"/>
      <c r="M40" s="62"/>
      <c r="N40" s="63"/>
    </row>
    <row r="41" spans="1:14" s="5" customFormat="1" ht="117" customHeight="1">
      <c r="A41" s="825"/>
      <c r="B41" s="822"/>
      <c r="C41" s="818"/>
      <c r="D41" s="40" t="s">
        <v>124</v>
      </c>
      <c r="E41" s="40" t="s">
        <v>27</v>
      </c>
      <c r="F41" s="783"/>
      <c r="G41" s="759"/>
      <c r="H41" s="759"/>
      <c r="I41" s="759"/>
      <c r="J41" s="757"/>
      <c r="K41" s="60"/>
      <c r="L41" s="61"/>
      <c r="M41" s="62"/>
      <c r="N41" s="63"/>
    </row>
    <row r="42" spans="1:14" s="5" customFormat="1" ht="117" customHeight="1" thickBot="1">
      <c r="A42" s="826"/>
      <c r="B42" s="823"/>
      <c r="C42" s="72" t="s">
        <v>68</v>
      </c>
      <c r="D42" s="106" t="s">
        <v>163</v>
      </c>
      <c r="E42" s="106"/>
      <c r="F42" s="106"/>
      <c r="G42" s="73" t="s">
        <v>65</v>
      </c>
      <c r="H42" s="73"/>
      <c r="I42" s="73" t="s">
        <v>61</v>
      </c>
      <c r="J42" s="74" t="s">
        <v>27</v>
      </c>
      <c r="K42" s="60"/>
      <c r="L42" s="61"/>
      <c r="M42" s="62"/>
      <c r="N42" s="63"/>
    </row>
    <row r="43" spans="1:14" s="5" customFormat="1" ht="61.5" customHeight="1" thickTop="1" thickBot="1">
      <c r="A43" s="812" t="s">
        <v>70</v>
      </c>
      <c r="B43" s="819" t="s">
        <v>120</v>
      </c>
      <c r="C43" s="789" t="s">
        <v>72</v>
      </c>
      <c r="D43" s="108" t="s">
        <v>125</v>
      </c>
      <c r="E43" s="75" t="s">
        <v>27</v>
      </c>
      <c r="F43" s="75" t="s">
        <v>27</v>
      </c>
      <c r="G43" s="95" t="s">
        <v>74</v>
      </c>
      <c r="H43" s="761"/>
      <c r="I43" s="761" t="s">
        <v>61</v>
      </c>
      <c r="J43" s="760" t="s">
        <v>27</v>
      </c>
      <c r="K43" s="49" t="s">
        <v>15</v>
      </c>
      <c r="L43" s="15" t="s">
        <v>27</v>
      </c>
      <c r="M43" s="16" t="s">
        <v>28</v>
      </c>
      <c r="N43" s="17" t="s">
        <v>14</v>
      </c>
    </row>
    <row r="44" spans="1:14" s="5" customFormat="1" ht="80.25" thickTop="1" thickBot="1">
      <c r="A44" s="813"/>
      <c r="B44" s="820"/>
      <c r="C44" s="790"/>
      <c r="D44" s="83" t="s">
        <v>126</v>
      </c>
      <c r="E44" s="75" t="s">
        <v>27</v>
      </c>
      <c r="F44" s="75" t="s">
        <v>27</v>
      </c>
      <c r="G44" s="39" t="s">
        <v>73</v>
      </c>
      <c r="H44" s="762"/>
      <c r="I44" s="762"/>
      <c r="J44" s="754"/>
      <c r="K44" s="22" t="s">
        <v>29</v>
      </c>
      <c r="L44" s="18" t="s">
        <v>30</v>
      </c>
      <c r="M44" s="10">
        <v>38325</v>
      </c>
      <c r="N44" s="19" t="s">
        <v>14</v>
      </c>
    </row>
    <row r="45" spans="1:14" s="5" customFormat="1" ht="64.5" customHeight="1" thickBot="1">
      <c r="A45" s="813"/>
      <c r="B45" s="820"/>
      <c r="C45" s="830" t="s">
        <v>75</v>
      </c>
      <c r="D45" s="38" t="s">
        <v>172</v>
      </c>
      <c r="E45" s="38"/>
      <c r="F45" s="38"/>
      <c r="G45" s="39" t="s">
        <v>78</v>
      </c>
      <c r="H45" s="762"/>
      <c r="I45" s="762"/>
      <c r="J45" s="754"/>
      <c r="K45" s="22" t="s">
        <v>31</v>
      </c>
      <c r="L45" s="18" t="s">
        <v>27</v>
      </c>
      <c r="M45" s="10" t="s">
        <v>32</v>
      </c>
      <c r="N45" s="20" t="s">
        <v>14</v>
      </c>
    </row>
    <row r="46" spans="1:14" s="5" customFormat="1" ht="71.25" customHeight="1" thickTop="1" thickBot="1">
      <c r="A46" s="814"/>
      <c r="B46" s="820"/>
      <c r="C46" s="831"/>
      <c r="D46" s="54" t="s">
        <v>171</v>
      </c>
      <c r="E46" s="75" t="s">
        <v>27</v>
      </c>
      <c r="F46" s="75" t="s">
        <v>27</v>
      </c>
      <c r="G46" s="67" t="s">
        <v>79</v>
      </c>
      <c r="H46" s="762"/>
      <c r="I46" s="762"/>
      <c r="J46" s="754"/>
      <c r="K46" s="22"/>
      <c r="L46" s="18"/>
      <c r="M46" s="10"/>
      <c r="N46" s="20"/>
    </row>
    <row r="47" spans="1:14" s="5" customFormat="1" ht="73.5" customHeight="1" thickTop="1">
      <c r="A47" s="814"/>
      <c r="B47" s="820"/>
      <c r="C47" s="790"/>
      <c r="D47" s="54" t="s">
        <v>127</v>
      </c>
      <c r="E47" s="75" t="s">
        <v>27</v>
      </c>
      <c r="F47" s="75" t="s">
        <v>27</v>
      </c>
      <c r="G47" s="67" t="s">
        <v>80</v>
      </c>
      <c r="H47" s="763"/>
      <c r="I47" s="763"/>
      <c r="J47" s="755"/>
      <c r="K47" s="22"/>
      <c r="L47" s="18"/>
      <c r="M47" s="10"/>
      <c r="N47" s="20"/>
    </row>
    <row r="48" spans="1:14" s="5" customFormat="1" ht="73.5" customHeight="1">
      <c r="A48" s="814"/>
      <c r="B48" s="820"/>
      <c r="C48" s="830" t="s">
        <v>81</v>
      </c>
      <c r="D48" s="54" t="s">
        <v>128</v>
      </c>
      <c r="E48" s="54" t="s">
        <v>194</v>
      </c>
      <c r="F48" s="54"/>
      <c r="G48" s="67" t="s">
        <v>82</v>
      </c>
      <c r="H48" s="764"/>
      <c r="I48" s="764" t="s">
        <v>84</v>
      </c>
      <c r="J48" s="753" t="s">
        <v>27</v>
      </c>
      <c r="K48" s="22"/>
      <c r="L48" s="18"/>
      <c r="M48" s="10"/>
      <c r="N48" s="20"/>
    </row>
    <row r="49" spans="1:14" s="5" customFormat="1" ht="89.25" customHeight="1">
      <c r="A49" s="814"/>
      <c r="B49" s="820"/>
      <c r="C49" s="831"/>
      <c r="D49" s="54" t="s">
        <v>179</v>
      </c>
      <c r="E49" s="54"/>
      <c r="F49" s="54"/>
      <c r="G49" s="67" t="s">
        <v>83</v>
      </c>
      <c r="H49" s="763"/>
      <c r="I49" s="762"/>
      <c r="J49" s="754"/>
      <c r="K49" s="22"/>
      <c r="L49" s="18"/>
      <c r="M49" s="10"/>
      <c r="N49" s="20"/>
    </row>
    <row r="50" spans="1:14" s="5" customFormat="1" ht="123" customHeight="1">
      <c r="A50" s="814"/>
      <c r="B50" s="820"/>
      <c r="C50" s="831"/>
      <c r="D50" s="54" t="s">
        <v>180</v>
      </c>
      <c r="E50" s="54"/>
      <c r="F50" s="54"/>
      <c r="G50" s="67" t="s">
        <v>85</v>
      </c>
      <c r="H50" s="67"/>
      <c r="I50" s="763"/>
      <c r="J50" s="755"/>
      <c r="K50" s="22"/>
      <c r="L50" s="18"/>
      <c r="M50" s="10"/>
      <c r="N50" s="20"/>
    </row>
    <row r="51" spans="1:14" s="5" customFormat="1" ht="123" customHeight="1">
      <c r="A51" s="814"/>
      <c r="B51" s="820"/>
      <c r="C51" s="831"/>
      <c r="D51" s="54" t="s">
        <v>129</v>
      </c>
      <c r="E51" s="54"/>
      <c r="F51" s="54" t="s">
        <v>195</v>
      </c>
      <c r="G51" s="67" t="s">
        <v>86</v>
      </c>
      <c r="H51" s="67"/>
      <c r="I51" s="39" t="s">
        <v>84</v>
      </c>
      <c r="J51" s="76"/>
      <c r="K51" s="22"/>
      <c r="L51" s="18"/>
      <c r="M51" s="10"/>
      <c r="N51" s="20"/>
    </row>
    <row r="52" spans="1:14" s="5" customFormat="1" ht="114" customHeight="1" thickBot="1">
      <c r="A52" s="815"/>
      <c r="B52" s="821"/>
      <c r="C52" s="832"/>
      <c r="D52" s="77" t="s">
        <v>130</v>
      </c>
      <c r="E52" s="77"/>
      <c r="F52" s="77"/>
      <c r="G52" s="78" t="s">
        <v>87</v>
      </c>
      <c r="H52" s="78"/>
      <c r="I52" s="79" t="s">
        <v>88</v>
      </c>
      <c r="J52" s="80"/>
      <c r="K52" s="22" t="s">
        <v>33</v>
      </c>
      <c r="L52" s="18" t="s">
        <v>27</v>
      </c>
      <c r="M52" s="10" t="s">
        <v>32</v>
      </c>
      <c r="N52" s="20" t="s">
        <v>14</v>
      </c>
    </row>
    <row r="53" spans="1:14" s="5" customFormat="1" ht="93.75" customHeight="1" thickTop="1">
      <c r="A53" s="802" t="s">
        <v>71</v>
      </c>
      <c r="B53" s="807" t="s">
        <v>177</v>
      </c>
      <c r="C53" s="827" t="s">
        <v>94</v>
      </c>
      <c r="D53" s="55" t="s">
        <v>131</v>
      </c>
      <c r="E53" s="55" t="s">
        <v>196</v>
      </c>
      <c r="F53" s="55"/>
      <c r="G53" s="56" t="s">
        <v>90</v>
      </c>
      <c r="H53" s="56" t="s">
        <v>92</v>
      </c>
      <c r="I53" s="765" t="s">
        <v>93</v>
      </c>
      <c r="J53" s="768" t="s">
        <v>27</v>
      </c>
      <c r="K53" s="22" t="s">
        <v>15</v>
      </c>
      <c r="L53" s="21" t="s">
        <v>34</v>
      </c>
      <c r="M53" s="10">
        <v>38348</v>
      </c>
      <c r="N53" s="20" t="s">
        <v>14</v>
      </c>
    </row>
    <row r="54" spans="1:14" s="5" customFormat="1" ht="72.75" customHeight="1">
      <c r="A54" s="803"/>
      <c r="B54" s="808"/>
      <c r="C54" s="828"/>
      <c r="D54" s="68" t="s">
        <v>132</v>
      </c>
      <c r="E54" s="68"/>
      <c r="F54" s="68" t="s">
        <v>198</v>
      </c>
      <c r="G54" s="70" t="s">
        <v>91</v>
      </c>
      <c r="H54" s="70"/>
      <c r="I54" s="766"/>
      <c r="J54" s="769"/>
      <c r="K54" s="22"/>
      <c r="L54" s="21"/>
      <c r="M54" s="10"/>
      <c r="N54" s="20"/>
    </row>
    <row r="55" spans="1:14" s="5" customFormat="1" ht="81" customHeight="1">
      <c r="A55" s="803"/>
      <c r="B55" s="808"/>
      <c r="C55" s="829"/>
      <c r="D55" s="68" t="s">
        <v>173</v>
      </c>
      <c r="E55" s="68"/>
      <c r="F55" s="68" t="s">
        <v>231</v>
      </c>
      <c r="G55" s="70" t="s">
        <v>89</v>
      </c>
      <c r="H55" s="70" t="s">
        <v>47</v>
      </c>
      <c r="I55" s="767"/>
      <c r="J55" s="770"/>
      <c r="K55" s="22"/>
      <c r="L55" s="21"/>
      <c r="M55" s="10"/>
      <c r="N55" s="20"/>
    </row>
    <row r="56" spans="1:14" s="5" customFormat="1" ht="92.25" customHeight="1">
      <c r="A56" s="804"/>
      <c r="B56" s="809"/>
      <c r="C56" s="51" t="s">
        <v>197</v>
      </c>
      <c r="D56" s="41" t="s">
        <v>133</v>
      </c>
      <c r="E56" s="41"/>
      <c r="F56" s="41" t="s">
        <v>199</v>
      </c>
      <c r="G56" s="42" t="s">
        <v>95</v>
      </c>
      <c r="H56" s="42"/>
      <c r="I56" s="43" t="s">
        <v>93</v>
      </c>
      <c r="J56" s="52" t="s">
        <v>96</v>
      </c>
      <c r="K56" s="45" t="s">
        <v>35</v>
      </c>
      <c r="L56" s="22" t="s">
        <v>36</v>
      </c>
      <c r="M56" s="10">
        <v>38351</v>
      </c>
      <c r="N56" s="20" t="s">
        <v>19</v>
      </c>
    </row>
    <row r="57" spans="1:14" s="5" customFormat="1" ht="243.75" customHeight="1">
      <c r="A57" s="804"/>
      <c r="B57" s="809"/>
      <c r="C57" s="51" t="s">
        <v>97</v>
      </c>
      <c r="D57" s="41" t="s">
        <v>134</v>
      </c>
      <c r="E57" s="41"/>
      <c r="F57" s="110" t="s">
        <v>232</v>
      </c>
      <c r="G57" s="42" t="s">
        <v>98</v>
      </c>
      <c r="H57" s="42"/>
      <c r="I57" s="43" t="s">
        <v>93</v>
      </c>
      <c r="J57" s="52" t="s">
        <v>62</v>
      </c>
      <c r="K57" s="50"/>
      <c r="L57" s="23"/>
      <c r="M57" s="24"/>
      <c r="N57" s="25"/>
    </row>
    <row r="58" spans="1:14" s="5" customFormat="1" ht="129.75" customHeight="1">
      <c r="A58" s="805"/>
      <c r="B58" s="810"/>
      <c r="C58" s="771" t="s">
        <v>99</v>
      </c>
      <c r="D58" s="81" t="s">
        <v>135</v>
      </c>
      <c r="E58" s="81"/>
      <c r="F58" s="81"/>
      <c r="G58" s="69" t="s">
        <v>101</v>
      </c>
      <c r="H58" s="775" t="s">
        <v>103</v>
      </c>
      <c r="I58" s="775" t="s">
        <v>104</v>
      </c>
      <c r="J58" s="773" t="s">
        <v>100</v>
      </c>
      <c r="K58" s="50"/>
      <c r="L58" s="23"/>
      <c r="M58" s="24"/>
      <c r="N58" s="25"/>
    </row>
    <row r="59" spans="1:14" s="5" customFormat="1" ht="129.75" customHeight="1" thickBot="1">
      <c r="A59" s="806"/>
      <c r="B59" s="811"/>
      <c r="C59" s="772"/>
      <c r="D59" s="57" t="s">
        <v>136</v>
      </c>
      <c r="E59" s="57"/>
      <c r="F59" s="57"/>
      <c r="G59" s="82" t="s">
        <v>102</v>
      </c>
      <c r="H59" s="776"/>
      <c r="I59" s="776"/>
      <c r="J59" s="774"/>
      <c r="K59" s="50"/>
      <c r="L59" s="23"/>
      <c r="M59" s="24"/>
      <c r="N59" s="25"/>
    </row>
    <row r="60" spans="1:14" ht="15" customHeight="1" thickTop="1" thickBot="1">
      <c r="A60" s="777" t="s">
        <v>37</v>
      </c>
      <c r="B60" s="777"/>
      <c r="C60" s="777"/>
      <c r="D60" s="779" t="s">
        <v>233</v>
      </c>
      <c r="E60" s="96" t="s">
        <v>234</v>
      </c>
      <c r="F60" s="111">
        <v>44915</v>
      </c>
      <c r="G60" s="777" t="s">
        <v>38</v>
      </c>
      <c r="H60" s="777"/>
      <c r="I60" s="777"/>
      <c r="J60" s="777"/>
      <c r="K60" s="26"/>
      <c r="L60" s="26"/>
      <c r="M60" s="27"/>
      <c r="N60" s="28"/>
    </row>
    <row r="61" spans="1:14" ht="17.25" thickTop="1" thickBot="1">
      <c r="A61" s="778"/>
      <c r="B61" s="778"/>
      <c r="C61" s="778"/>
      <c r="D61" s="780"/>
      <c r="E61" s="97"/>
      <c r="F61" s="97"/>
      <c r="G61" s="778"/>
      <c r="H61" s="778"/>
      <c r="I61" s="778"/>
      <c r="J61" s="778"/>
      <c r="N61" s="30"/>
    </row>
    <row r="62" spans="1:14" ht="15" customHeight="1" thickTop="1" thickBot="1">
      <c r="A62" s="778" t="s">
        <v>174</v>
      </c>
      <c r="B62" s="778"/>
      <c r="C62" s="778"/>
      <c r="D62" s="780"/>
      <c r="E62" s="97"/>
      <c r="F62" s="97"/>
      <c r="G62" s="778" t="s">
        <v>39</v>
      </c>
      <c r="H62" s="778"/>
      <c r="I62" s="778"/>
      <c r="J62" s="778"/>
      <c r="N62" s="30"/>
    </row>
    <row r="63" spans="1:14" ht="17.25" thickTop="1" thickBot="1">
      <c r="A63" s="778"/>
      <c r="B63" s="778"/>
      <c r="C63" s="778"/>
      <c r="D63" s="780"/>
      <c r="E63" s="97"/>
      <c r="F63" s="97"/>
      <c r="G63" s="778"/>
      <c r="H63" s="778"/>
      <c r="I63" s="778"/>
      <c r="J63" s="778"/>
      <c r="K63" s="29"/>
      <c r="L63" s="29"/>
      <c r="M63" s="31"/>
      <c r="N63" s="32"/>
    </row>
    <row r="64" spans="1:14" ht="12.75" thickTop="1">
      <c r="A64" s="34"/>
      <c r="B64" s="35"/>
      <c r="C64" s="35"/>
      <c r="I64" s="2"/>
      <c r="N64" s="33"/>
    </row>
    <row r="65" spans="1:14">
      <c r="A65" s="34"/>
      <c r="B65" s="35"/>
      <c r="C65" s="35"/>
      <c r="I65" s="2"/>
      <c r="N65" s="33"/>
    </row>
    <row r="66" spans="1:14">
      <c r="A66" s="34"/>
      <c r="B66" s="35"/>
      <c r="C66" s="35"/>
      <c r="I66" s="2"/>
      <c r="N66" s="33"/>
    </row>
    <row r="67" spans="1:14">
      <c r="A67" s="34"/>
      <c r="B67" s="35"/>
      <c r="C67" s="35"/>
      <c r="I67" s="2"/>
      <c r="N67" s="33"/>
    </row>
    <row r="68" spans="1:14">
      <c r="A68" s="34"/>
      <c r="B68" s="35"/>
      <c r="C68" s="35"/>
      <c r="I68" s="2"/>
      <c r="N68" s="33"/>
    </row>
    <row r="69" spans="1:14">
      <c r="A69" s="34"/>
      <c r="B69" s="35"/>
      <c r="C69" s="35"/>
      <c r="I69" s="2"/>
      <c r="N69" s="33"/>
    </row>
    <row r="70" spans="1:14">
      <c r="A70" s="34"/>
      <c r="B70" s="35"/>
      <c r="C70" s="35"/>
      <c r="I70" s="2"/>
      <c r="N70" s="33"/>
    </row>
    <row r="71" spans="1:14">
      <c r="A71" s="34"/>
      <c r="B71" s="35"/>
      <c r="C71" s="35"/>
      <c r="I71" s="2"/>
      <c r="N71" s="33"/>
    </row>
    <row r="72" spans="1:14">
      <c r="A72" s="34"/>
      <c r="B72" s="35"/>
      <c r="C72" s="35"/>
      <c r="I72" s="2"/>
      <c r="N72" s="33"/>
    </row>
    <row r="73" spans="1:14">
      <c r="A73" s="34"/>
      <c r="B73" s="35"/>
      <c r="C73" s="35"/>
      <c r="I73" s="2"/>
      <c r="N73" s="33"/>
    </row>
    <row r="74" spans="1:14">
      <c r="A74" s="34"/>
      <c r="B74" s="35"/>
      <c r="C74" s="35"/>
      <c r="I74" s="2"/>
      <c r="N74" s="33"/>
    </row>
    <row r="75" spans="1:14">
      <c r="A75" s="34"/>
      <c r="B75" s="35"/>
      <c r="C75" s="36"/>
      <c r="I75" s="2"/>
      <c r="N75" s="33"/>
    </row>
    <row r="76" spans="1:14">
      <c r="A76" s="34"/>
      <c r="B76" s="35"/>
      <c r="C76" s="35"/>
      <c r="I76" s="2"/>
      <c r="N76" s="33"/>
    </row>
    <row r="77" spans="1:14">
      <c r="A77" s="34"/>
      <c r="B77" s="35"/>
      <c r="C77" s="35"/>
      <c r="I77" s="2"/>
      <c r="N77" s="33"/>
    </row>
    <row r="78" spans="1:14">
      <c r="A78" s="34"/>
      <c r="B78" s="35"/>
      <c r="C78" s="35"/>
      <c r="I78" s="2"/>
      <c r="N78" s="33"/>
    </row>
    <row r="79" spans="1:14">
      <c r="A79" s="34"/>
      <c r="B79" s="35"/>
      <c r="C79" s="35"/>
      <c r="I79" s="2"/>
      <c r="N79" s="33"/>
    </row>
    <row r="80" spans="1:14">
      <c r="A80" s="34"/>
      <c r="B80" s="35"/>
      <c r="C80" s="35"/>
      <c r="I80" s="2"/>
      <c r="N80" s="33"/>
    </row>
    <row r="81" spans="1:14">
      <c r="A81" s="34"/>
      <c r="B81" s="35"/>
      <c r="C81" s="35"/>
      <c r="I81" s="2"/>
      <c r="N81" s="33"/>
    </row>
    <row r="82" spans="1:14">
      <c r="A82" s="34"/>
      <c r="B82" s="35"/>
      <c r="C82" s="35"/>
      <c r="I82" s="2"/>
      <c r="N82" s="33"/>
    </row>
    <row r="83" spans="1:14">
      <c r="A83" s="34"/>
      <c r="B83" s="35"/>
      <c r="C83" s="35"/>
      <c r="I83" s="2"/>
      <c r="N83" s="33"/>
    </row>
    <row r="84" spans="1:14">
      <c r="A84" s="34"/>
      <c r="B84" s="35"/>
      <c r="C84" s="35"/>
      <c r="I84" s="2"/>
      <c r="N84" s="33"/>
    </row>
    <row r="85" spans="1:14">
      <c r="A85" s="34"/>
      <c r="B85" s="35"/>
      <c r="C85" s="35"/>
      <c r="I85" s="2"/>
    </row>
    <row r="86" spans="1:14">
      <c r="A86" s="34"/>
      <c r="B86" s="35"/>
      <c r="C86" s="35"/>
      <c r="I86" s="2"/>
    </row>
    <row r="87" spans="1:14">
      <c r="A87" s="34"/>
      <c r="B87" s="35"/>
      <c r="C87" s="35"/>
      <c r="I87" s="2"/>
    </row>
    <row r="88" spans="1:14">
      <c r="A88" s="34"/>
      <c r="B88" s="35"/>
      <c r="C88" s="35"/>
      <c r="I88" s="2"/>
    </row>
    <row r="89" spans="1:14">
      <c r="A89" s="34"/>
      <c r="B89" s="35"/>
      <c r="C89" s="35"/>
      <c r="I89" s="2"/>
    </row>
    <row r="90" spans="1:14">
      <c r="A90" s="34"/>
      <c r="B90" s="35"/>
      <c r="C90" s="35"/>
      <c r="I90" s="2"/>
    </row>
    <row r="91" spans="1:14">
      <c r="A91" s="34"/>
      <c r="B91" s="35"/>
      <c r="C91" s="35"/>
      <c r="I91" s="2"/>
    </row>
    <row r="92" spans="1:14">
      <c r="A92" s="34"/>
      <c r="B92" s="35"/>
      <c r="C92" s="35"/>
      <c r="I92" s="2"/>
    </row>
    <row r="93" spans="1:14">
      <c r="A93" s="34"/>
      <c r="B93" s="35"/>
      <c r="C93" s="35"/>
      <c r="I93" s="2"/>
    </row>
    <row r="94" spans="1:14">
      <c r="A94" s="34"/>
      <c r="B94" s="35"/>
      <c r="C94" s="35"/>
      <c r="I94" s="2"/>
    </row>
    <row r="95" spans="1:14">
      <c r="A95" s="34"/>
      <c r="B95" s="35"/>
      <c r="C95" s="35"/>
      <c r="I95" s="2"/>
    </row>
    <row r="96" spans="1:14">
      <c r="A96" s="34"/>
      <c r="B96" s="35"/>
      <c r="C96" s="35"/>
      <c r="I96" s="2"/>
    </row>
    <row r="97" spans="1:9">
      <c r="A97" s="34"/>
      <c r="B97" s="35"/>
      <c r="C97" s="35"/>
      <c r="I97" s="2"/>
    </row>
    <row r="98" spans="1:9">
      <c r="A98" s="34"/>
      <c r="B98" s="35"/>
      <c r="C98" s="35"/>
      <c r="I98" s="2"/>
    </row>
    <row r="99" spans="1:9">
      <c r="A99" s="34"/>
      <c r="B99" s="35"/>
      <c r="C99" s="35"/>
      <c r="I99" s="2"/>
    </row>
    <row r="100" spans="1:9">
      <c r="A100" s="34"/>
      <c r="B100" s="35"/>
      <c r="C100" s="35"/>
      <c r="I100" s="2"/>
    </row>
    <row r="101" spans="1:9">
      <c r="A101" s="34"/>
      <c r="B101" s="35"/>
      <c r="C101" s="35"/>
      <c r="I101" s="2"/>
    </row>
    <row r="102" spans="1:9">
      <c r="A102" s="34"/>
      <c r="B102" s="35"/>
      <c r="C102" s="35"/>
      <c r="I102" s="2"/>
    </row>
    <row r="103" spans="1:9">
      <c r="A103" s="34"/>
      <c r="B103" s="35"/>
      <c r="C103" s="35"/>
      <c r="I103" s="2"/>
    </row>
    <row r="104" spans="1:9">
      <c r="A104" s="34"/>
      <c r="B104" s="35"/>
      <c r="C104" s="35"/>
      <c r="I104" s="2"/>
    </row>
    <row r="105" spans="1:9">
      <c r="A105" s="34"/>
      <c r="B105" s="35"/>
      <c r="C105" s="35"/>
      <c r="I105" s="2"/>
    </row>
    <row r="106" spans="1:9">
      <c r="A106" s="34"/>
      <c r="B106" s="35"/>
      <c r="C106" s="35"/>
      <c r="I106" s="2"/>
    </row>
    <row r="107" spans="1:9">
      <c r="A107" s="34"/>
      <c r="B107" s="35"/>
      <c r="C107" s="35"/>
      <c r="I107" s="2"/>
    </row>
    <row r="108" spans="1:9">
      <c r="A108" s="34"/>
      <c r="B108" s="35"/>
      <c r="C108" s="35"/>
      <c r="I108" s="2"/>
    </row>
    <row r="109" spans="1:9">
      <c r="A109" s="34"/>
      <c r="B109" s="35"/>
      <c r="C109" s="35"/>
      <c r="I109" s="2"/>
    </row>
    <row r="110" spans="1:9">
      <c r="A110" s="34"/>
      <c r="B110" s="35"/>
      <c r="C110" s="35"/>
      <c r="I110" s="2"/>
    </row>
    <row r="111" spans="1:9">
      <c r="A111" s="34"/>
      <c r="B111" s="35"/>
      <c r="C111" s="35"/>
      <c r="I111" s="2"/>
    </row>
    <row r="112" spans="1:9">
      <c r="A112" s="34"/>
      <c r="B112" s="35"/>
      <c r="C112" s="35"/>
      <c r="I112" s="2"/>
    </row>
    <row r="113" spans="1:9">
      <c r="A113" s="34"/>
      <c r="B113" s="35"/>
      <c r="C113" s="35"/>
      <c r="I113" s="2"/>
    </row>
    <row r="114" spans="1:9">
      <c r="A114" s="34"/>
      <c r="B114" s="35"/>
      <c r="C114" s="35"/>
      <c r="I114" s="2"/>
    </row>
    <row r="115" spans="1:9">
      <c r="A115" s="34"/>
      <c r="B115" s="35"/>
      <c r="C115" s="35"/>
      <c r="I115" s="2"/>
    </row>
    <row r="116" spans="1:9">
      <c r="A116" s="34"/>
      <c r="B116" s="35"/>
      <c r="C116" s="35"/>
      <c r="I116" s="2"/>
    </row>
    <row r="117" spans="1:9">
      <c r="A117" s="34"/>
      <c r="B117" s="35"/>
      <c r="C117" s="35"/>
      <c r="I117" s="2"/>
    </row>
    <row r="118" spans="1:9">
      <c r="A118" s="34"/>
      <c r="B118" s="35"/>
      <c r="C118" s="35"/>
      <c r="I118" s="2"/>
    </row>
    <row r="119" spans="1:9">
      <c r="A119" s="34"/>
      <c r="B119" s="35"/>
      <c r="C119" s="35"/>
      <c r="I119" s="2"/>
    </row>
    <row r="120" spans="1:9">
      <c r="A120" s="34"/>
      <c r="B120" s="35"/>
      <c r="C120" s="35"/>
      <c r="I120" s="2"/>
    </row>
    <row r="121" spans="1:9">
      <c r="A121" s="34"/>
      <c r="B121" s="35"/>
      <c r="C121" s="35"/>
      <c r="I121" s="2"/>
    </row>
    <row r="122" spans="1:9">
      <c r="A122" s="34"/>
      <c r="B122" s="35"/>
      <c r="C122" s="35"/>
      <c r="I122" s="2"/>
    </row>
    <row r="123" spans="1:9">
      <c r="A123" s="34"/>
      <c r="B123" s="35"/>
      <c r="C123" s="35"/>
      <c r="I123" s="2"/>
    </row>
    <row r="124" spans="1:9">
      <c r="A124" s="34"/>
      <c r="B124" s="35"/>
      <c r="C124" s="35"/>
      <c r="I124" s="2"/>
    </row>
    <row r="125" spans="1:9">
      <c r="A125" s="34"/>
      <c r="B125" s="35"/>
      <c r="C125" s="35"/>
      <c r="I125" s="2"/>
    </row>
    <row r="126" spans="1:9">
      <c r="A126" s="34"/>
      <c r="B126" s="35"/>
      <c r="C126" s="35"/>
      <c r="I126" s="2"/>
    </row>
    <row r="127" spans="1:9">
      <c r="A127" s="34"/>
      <c r="B127" s="35"/>
      <c r="C127" s="35"/>
      <c r="I127" s="2"/>
    </row>
    <row r="128" spans="1:9">
      <c r="A128" s="34"/>
      <c r="B128" s="35"/>
      <c r="C128" s="35"/>
      <c r="I128" s="2"/>
    </row>
    <row r="129" spans="1:9">
      <c r="A129" s="34"/>
      <c r="B129" s="35"/>
      <c r="C129" s="35"/>
      <c r="I129" s="2"/>
    </row>
    <row r="130" spans="1:9">
      <c r="A130" s="34"/>
      <c r="B130" s="35"/>
      <c r="C130" s="35"/>
      <c r="I130" s="2"/>
    </row>
    <row r="131" spans="1:9">
      <c r="A131" s="34"/>
      <c r="B131" s="35"/>
      <c r="C131" s="35"/>
      <c r="I131" s="2"/>
    </row>
    <row r="132" spans="1:9">
      <c r="A132" s="34"/>
      <c r="B132" s="35"/>
      <c r="C132" s="35"/>
      <c r="I132" s="2"/>
    </row>
    <row r="133" spans="1:9">
      <c r="A133" s="34"/>
      <c r="B133" s="35"/>
      <c r="C133" s="35"/>
      <c r="I133" s="2"/>
    </row>
    <row r="134" spans="1:9">
      <c r="A134" s="34"/>
      <c r="B134" s="35"/>
      <c r="C134" s="35"/>
      <c r="I134" s="2"/>
    </row>
    <row r="135" spans="1:9">
      <c r="A135" s="34"/>
      <c r="B135" s="35"/>
      <c r="C135" s="35"/>
      <c r="I135" s="2"/>
    </row>
    <row r="136" spans="1:9">
      <c r="A136" s="34"/>
      <c r="B136" s="35"/>
      <c r="C136" s="35"/>
      <c r="I136" s="2"/>
    </row>
    <row r="137" spans="1:9">
      <c r="A137" s="34"/>
      <c r="B137" s="35"/>
      <c r="C137" s="35"/>
      <c r="I137" s="2"/>
    </row>
    <row r="138" spans="1:9">
      <c r="A138" s="34"/>
      <c r="B138" s="35"/>
      <c r="C138" s="35"/>
      <c r="I138" s="2"/>
    </row>
    <row r="139" spans="1:9">
      <c r="A139" s="34"/>
      <c r="B139" s="35"/>
      <c r="C139" s="35"/>
      <c r="I139" s="2"/>
    </row>
    <row r="140" spans="1:9">
      <c r="A140" s="34"/>
      <c r="B140" s="35"/>
      <c r="C140" s="35"/>
      <c r="I140" s="2"/>
    </row>
    <row r="141" spans="1:9">
      <c r="A141" s="34"/>
      <c r="B141" s="35"/>
      <c r="C141" s="35"/>
      <c r="I141" s="2"/>
    </row>
    <row r="142" spans="1:9">
      <c r="A142" s="34"/>
      <c r="B142" s="35"/>
      <c r="C142" s="35"/>
      <c r="I142" s="2"/>
    </row>
    <row r="143" spans="1:9">
      <c r="A143" s="34"/>
      <c r="B143" s="35"/>
      <c r="C143" s="35"/>
      <c r="I143" s="2"/>
    </row>
    <row r="144" spans="1:9">
      <c r="A144" s="34"/>
      <c r="B144" s="35"/>
      <c r="C144" s="35"/>
      <c r="I144" s="2"/>
    </row>
    <row r="145" spans="1:9">
      <c r="A145" s="34"/>
      <c r="B145" s="35"/>
      <c r="C145" s="35"/>
      <c r="I145" s="2"/>
    </row>
    <row r="146" spans="1:9">
      <c r="A146" s="34"/>
      <c r="B146" s="35"/>
      <c r="C146" s="35"/>
      <c r="I146" s="2"/>
    </row>
    <row r="147" spans="1:9">
      <c r="A147" s="34"/>
      <c r="B147" s="35"/>
      <c r="C147" s="35"/>
      <c r="I147" s="2"/>
    </row>
    <row r="148" spans="1:9">
      <c r="A148" s="34"/>
      <c r="B148" s="35"/>
      <c r="C148" s="35"/>
      <c r="I148" s="2"/>
    </row>
    <row r="149" spans="1:9">
      <c r="A149" s="34"/>
      <c r="B149" s="35"/>
      <c r="C149" s="35"/>
      <c r="I149" s="2"/>
    </row>
    <row r="150" spans="1:9">
      <c r="A150" s="34"/>
      <c r="B150" s="35"/>
      <c r="C150" s="35"/>
      <c r="I150" s="2"/>
    </row>
    <row r="151" spans="1:9">
      <c r="A151" s="34"/>
      <c r="B151" s="35"/>
      <c r="C151" s="35"/>
      <c r="I151" s="2"/>
    </row>
    <row r="152" spans="1:9">
      <c r="A152" s="34"/>
      <c r="B152" s="35"/>
      <c r="C152" s="35"/>
      <c r="I152" s="2"/>
    </row>
    <row r="153" spans="1:9">
      <c r="A153" s="34"/>
      <c r="B153" s="35"/>
      <c r="C153" s="35"/>
      <c r="I153" s="2"/>
    </row>
    <row r="154" spans="1:9">
      <c r="A154" s="34"/>
      <c r="B154" s="35"/>
      <c r="C154" s="35"/>
      <c r="I154" s="2"/>
    </row>
    <row r="155" spans="1:9">
      <c r="A155" s="34"/>
      <c r="B155" s="35"/>
      <c r="C155" s="35"/>
      <c r="I155" s="2"/>
    </row>
    <row r="156" spans="1:9">
      <c r="A156" s="34"/>
      <c r="B156" s="35"/>
      <c r="C156" s="35"/>
      <c r="I156" s="2"/>
    </row>
    <row r="157" spans="1:9">
      <c r="A157" s="34"/>
      <c r="B157" s="35"/>
      <c r="C157" s="35"/>
      <c r="I157" s="2"/>
    </row>
    <row r="158" spans="1:9">
      <c r="A158" s="34"/>
      <c r="B158" s="35"/>
      <c r="C158" s="35"/>
      <c r="I158" s="2"/>
    </row>
    <row r="159" spans="1:9">
      <c r="A159" s="34"/>
      <c r="B159" s="35"/>
      <c r="C159" s="35"/>
      <c r="I159" s="2"/>
    </row>
    <row r="160" spans="1:9">
      <c r="A160" s="34"/>
      <c r="B160" s="35"/>
      <c r="C160" s="35"/>
      <c r="I160" s="2"/>
    </row>
    <row r="161" spans="1:9">
      <c r="A161" s="34"/>
      <c r="B161" s="35"/>
      <c r="C161" s="35"/>
      <c r="I161" s="2"/>
    </row>
    <row r="162" spans="1:9">
      <c r="A162" s="34"/>
      <c r="B162" s="35"/>
      <c r="C162" s="35"/>
      <c r="I162" s="2"/>
    </row>
    <row r="163" spans="1:9">
      <c r="A163" s="34"/>
      <c r="B163" s="35"/>
      <c r="C163" s="35"/>
      <c r="I163" s="2"/>
    </row>
    <row r="164" spans="1:9">
      <c r="A164" s="34"/>
      <c r="B164" s="35"/>
      <c r="C164" s="35"/>
      <c r="I164" s="2"/>
    </row>
    <row r="165" spans="1:9">
      <c r="A165" s="34"/>
      <c r="B165" s="35"/>
      <c r="C165" s="35"/>
      <c r="I165" s="2"/>
    </row>
    <row r="166" spans="1:9">
      <c r="A166" s="34"/>
      <c r="B166" s="35"/>
      <c r="C166" s="35"/>
      <c r="I166" s="2"/>
    </row>
    <row r="167" spans="1:9">
      <c r="A167" s="34"/>
      <c r="B167" s="35"/>
      <c r="C167" s="35"/>
      <c r="I167" s="2"/>
    </row>
    <row r="168" spans="1:9">
      <c r="A168" s="34"/>
      <c r="B168" s="35"/>
      <c r="C168" s="35"/>
      <c r="I168" s="2"/>
    </row>
    <row r="169" spans="1:9">
      <c r="A169" s="34"/>
      <c r="B169" s="35"/>
      <c r="C169" s="35"/>
      <c r="I169" s="2"/>
    </row>
    <row r="170" spans="1:9">
      <c r="A170" s="34"/>
      <c r="B170" s="35"/>
      <c r="C170" s="35"/>
      <c r="I170" s="2"/>
    </row>
    <row r="171" spans="1:9">
      <c r="I171" s="2"/>
    </row>
    <row r="172" spans="1:9">
      <c r="I172" s="2"/>
    </row>
    <row r="173" spans="1:9">
      <c r="I173" s="2"/>
    </row>
    <row r="174" spans="1:9">
      <c r="I174" s="2"/>
    </row>
    <row r="175" spans="1:9">
      <c r="I175" s="2"/>
    </row>
    <row r="176" spans="1:9">
      <c r="I176" s="2"/>
    </row>
    <row r="177" spans="9:9">
      <c r="I177" s="2"/>
    </row>
    <row r="178" spans="9:9">
      <c r="I178" s="2"/>
    </row>
    <row r="179" spans="9:9">
      <c r="I179" s="2"/>
    </row>
    <row r="180" spans="9:9">
      <c r="I180" s="2"/>
    </row>
    <row r="181" spans="9:9">
      <c r="I181" s="2"/>
    </row>
    <row r="182" spans="9:9">
      <c r="I182" s="2"/>
    </row>
    <row r="183" spans="9:9">
      <c r="I183" s="2"/>
    </row>
  </sheetData>
  <mergeCells count="72">
    <mergeCell ref="A1:O1"/>
    <mergeCell ref="A3:J3"/>
    <mergeCell ref="K3:N3"/>
    <mergeCell ref="A5:A24"/>
    <mergeCell ref="B5:B24"/>
    <mergeCell ref="J5:J6"/>
    <mergeCell ref="G5:G6"/>
    <mergeCell ref="H5:H6"/>
    <mergeCell ref="I5:I6"/>
    <mergeCell ref="G7:G8"/>
    <mergeCell ref="H7:H8"/>
    <mergeCell ref="J7:J8"/>
    <mergeCell ref="C5:C6"/>
    <mergeCell ref="C10:C23"/>
    <mergeCell ref="A53:A59"/>
    <mergeCell ref="B53:B59"/>
    <mergeCell ref="A43:A52"/>
    <mergeCell ref="C36:C37"/>
    <mergeCell ref="C33:C35"/>
    <mergeCell ref="C40:C41"/>
    <mergeCell ref="B43:B52"/>
    <mergeCell ref="B25:B42"/>
    <mergeCell ref="C29:C32"/>
    <mergeCell ref="A25:A42"/>
    <mergeCell ref="C53:C55"/>
    <mergeCell ref="C45:C47"/>
    <mergeCell ref="C25:C28"/>
    <mergeCell ref="C38:C39"/>
    <mergeCell ref="C48:C52"/>
    <mergeCell ref="J25:J32"/>
    <mergeCell ref="J10:J16"/>
    <mergeCell ref="C43:C44"/>
    <mergeCell ref="I25:I32"/>
    <mergeCell ref="I7:I8"/>
    <mergeCell ref="J33:J35"/>
    <mergeCell ref="J38:J39"/>
    <mergeCell ref="J36:J37"/>
    <mergeCell ref="C7:C8"/>
    <mergeCell ref="I10:I16"/>
    <mergeCell ref="G38:G39"/>
    <mergeCell ref="G10:G20"/>
    <mergeCell ref="F36:F37"/>
    <mergeCell ref="E38:E39"/>
    <mergeCell ref="F38:F39"/>
    <mergeCell ref="H33:H35"/>
    <mergeCell ref="I33:I35"/>
    <mergeCell ref="F40:F41"/>
    <mergeCell ref="H36:H37"/>
    <mergeCell ref="I36:I37"/>
    <mergeCell ref="G40:G41"/>
    <mergeCell ref="A60:C61"/>
    <mergeCell ref="D60:D63"/>
    <mergeCell ref="G60:J61"/>
    <mergeCell ref="A62:C63"/>
    <mergeCell ref="G62:J63"/>
    <mergeCell ref="I53:I55"/>
    <mergeCell ref="J53:J55"/>
    <mergeCell ref="C58:C59"/>
    <mergeCell ref="J58:J59"/>
    <mergeCell ref="H58:H59"/>
    <mergeCell ref="I58:I59"/>
    <mergeCell ref="J48:J50"/>
    <mergeCell ref="J40:J41"/>
    <mergeCell ref="H38:H39"/>
    <mergeCell ref="I38:I39"/>
    <mergeCell ref="J43:J47"/>
    <mergeCell ref="H43:H47"/>
    <mergeCell ref="I43:I47"/>
    <mergeCell ref="H40:H41"/>
    <mergeCell ref="I40:I41"/>
    <mergeCell ref="H48:H49"/>
    <mergeCell ref="I48:I50"/>
  </mergeCells>
  <phoneticPr fontId="23" type="noConversion"/>
  <pageMargins left="0.7" right="0.7" top="0.75" bottom="0.75" header="0.3" footer="0.3"/>
  <pageSetup paperSize="9" scale="76" orientation="landscape" horizontalDpi="1200" verticalDpi="1200" r:id="rId1"/>
  <drawing r:id="rId2"/>
  <legacy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CD800-81A3-4B21-A485-E878747BAAF4}">
  <sheetPr codeName="Hoja10">
    <tabColor rgb="FFD5FCCC"/>
  </sheetPr>
  <dimension ref="A1:FD928"/>
  <sheetViews>
    <sheetView showGridLines="0" topLeftCell="G3" zoomScale="60" zoomScaleNormal="60" workbookViewId="0">
      <selection activeCell="P8" sqref="P8"/>
    </sheetView>
  </sheetViews>
  <sheetFormatPr baseColWidth="10" defaultColWidth="11.42578125" defaultRowHeight="18"/>
  <cols>
    <col min="1" max="1" width="4.5703125" style="371" customWidth="1"/>
    <col min="2" max="2" width="20.42578125" style="447" customWidth="1"/>
    <col min="3" max="3" width="18.28515625" style="371" customWidth="1"/>
    <col min="4" max="4" width="10.28515625" style="448" customWidth="1"/>
    <col min="5" max="5" width="24.7109375" style="371" customWidth="1"/>
    <col min="6" max="6" width="111.7109375" style="371" customWidth="1"/>
    <col min="7" max="7" width="1.7109375" style="333" customWidth="1"/>
    <col min="8" max="8" width="13.42578125" style="333" customWidth="1"/>
    <col min="9" max="9" width="16.28515625" style="333" customWidth="1"/>
    <col min="10" max="10" width="17.28515625" style="333" customWidth="1"/>
    <col min="11" max="11" width="18.42578125" style="333" customWidth="1"/>
    <col min="12" max="12" width="2.28515625" style="333" customWidth="1"/>
    <col min="13" max="13" width="24.28515625" style="333" customWidth="1"/>
    <col min="14" max="14" width="38.28515625" style="333" customWidth="1"/>
    <col min="15" max="15" width="53.42578125" style="333" customWidth="1"/>
    <col min="16" max="16" width="67.28515625" style="333" customWidth="1"/>
    <col min="17" max="17" width="3.7109375" style="333" customWidth="1"/>
    <col min="18" max="242" width="11.42578125" style="333"/>
    <col min="243" max="243" width="3.5703125" style="333" customWidth="1"/>
    <col min="244" max="244" width="27.28515625" style="333" customWidth="1"/>
    <col min="245" max="245" width="21.7109375" style="333" customWidth="1"/>
    <col min="246" max="246" width="5.28515625" style="333" customWidth="1"/>
    <col min="247" max="247" width="36.28515625" style="333" customWidth="1"/>
    <col min="248" max="248" width="2.7109375" style="333" customWidth="1"/>
    <col min="249" max="249" width="42.5703125" style="333" customWidth="1"/>
    <col min="250" max="250" width="23.7109375" style="333" customWidth="1"/>
    <col min="251" max="251" width="31.42578125" style="333" customWidth="1"/>
    <col min="252" max="252" width="23.5703125" style="333" customWidth="1"/>
    <col min="253" max="253" width="16.28515625" style="333" customWidth="1"/>
    <col min="254" max="254" width="22" style="333" customWidth="1"/>
    <col min="255" max="255" width="21.7109375" style="333" customWidth="1"/>
    <col min="256" max="256" width="27.28515625" style="333" customWidth="1"/>
    <col min="257" max="257" width="2.7109375" style="333" customWidth="1"/>
    <col min="258" max="498" width="11.42578125" style="333"/>
    <col min="499" max="499" width="3.5703125" style="333" customWidth="1"/>
    <col min="500" max="500" width="27.28515625" style="333" customWidth="1"/>
    <col min="501" max="501" width="21.7109375" style="333" customWidth="1"/>
    <col min="502" max="502" width="5.28515625" style="333" customWidth="1"/>
    <col min="503" max="503" width="36.28515625" style="333" customWidth="1"/>
    <col min="504" max="504" width="2.7109375" style="333" customWidth="1"/>
    <col min="505" max="505" width="42.5703125" style="333" customWidth="1"/>
    <col min="506" max="506" width="23.7109375" style="333" customWidth="1"/>
    <col min="507" max="507" width="31.42578125" style="333" customWidth="1"/>
    <col min="508" max="508" width="23.5703125" style="333" customWidth="1"/>
    <col min="509" max="509" width="16.28515625" style="333" customWidth="1"/>
    <col min="510" max="510" width="22" style="333" customWidth="1"/>
    <col min="511" max="511" width="21.7109375" style="333" customWidth="1"/>
    <col min="512" max="512" width="27.28515625" style="333" customWidth="1"/>
    <col min="513" max="513" width="2.7109375" style="333" customWidth="1"/>
    <col min="514" max="754" width="11.42578125" style="333"/>
    <col min="755" max="755" width="3.5703125" style="333" customWidth="1"/>
    <col min="756" max="756" width="27.28515625" style="333" customWidth="1"/>
    <col min="757" max="757" width="21.7109375" style="333" customWidth="1"/>
    <col min="758" max="758" width="5.28515625" style="333" customWidth="1"/>
    <col min="759" max="759" width="36.28515625" style="333" customWidth="1"/>
    <col min="760" max="760" width="2.7109375" style="333" customWidth="1"/>
    <col min="761" max="761" width="42.5703125" style="333" customWidth="1"/>
    <col min="762" max="762" width="23.7109375" style="333" customWidth="1"/>
    <col min="763" max="763" width="31.42578125" style="333" customWidth="1"/>
    <col min="764" max="764" width="23.5703125" style="333" customWidth="1"/>
    <col min="765" max="765" width="16.28515625" style="333" customWidth="1"/>
    <col min="766" max="766" width="22" style="333" customWidth="1"/>
    <col min="767" max="767" width="21.7109375" style="333" customWidth="1"/>
    <col min="768" max="768" width="27.28515625" style="333" customWidth="1"/>
    <col min="769" max="769" width="2.7109375" style="333" customWidth="1"/>
    <col min="770" max="1010" width="11.42578125" style="333"/>
    <col min="1011" max="1011" width="3.5703125" style="333" customWidth="1"/>
    <col min="1012" max="1012" width="27.28515625" style="333" customWidth="1"/>
    <col min="1013" max="1013" width="21.7109375" style="333" customWidth="1"/>
    <col min="1014" max="1014" width="5.28515625" style="333" customWidth="1"/>
    <col min="1015" max="1015" width="36.28515625" style="333" customWidth="1"/>
    <col min="1016" max="1016" width="2.7109375" style="333" customWidth="1"/>
    <col min="1017" max="1017" width="42.5703125" style="333" customWidth="1"/>
    <col min="1018" max="1018" width="23.7109375" style="333" customWidth="1"/>
    <col min="1019" max="1019" width="31.42578125" style="333" customWidth="1"/>
    <col min="1020" max="1020" width="23.5703125" style="333" customWidth="1"/>
    <col min="1021" max="1021" width="16.28515625" style="333" customWidth="1"/>
    <col min="1022" max="1022" width="22" style="333" customWidth="1"/>
    <col min="1023" max="1023" width="21.7109375" style="333" customWidth="1"/>
    <col min="1024" max="1024" width="27.28515625" style="333" customWidth="1"/>
    <col min="1025" max="1025" width="2.7109375" style="333" customWidth="1"/>
    <col min="1026" max="1266" width="11.42578125" style="333"/>
    <col min="1267" max="1267" width="3.5703125" style="333" customWidth="1"/>
    <col min="1268" max="1268" width="27.28515625" style="333" customWidth="1"/>
    <col min="1269" max="1269" width="21.7109375" style="333" customWidth="1"/>
    <col min="1270" max="1270" width="5.28515625" style="333" customWidth="1"/>
    <col min="1271" max="1271" width="36.28515625" style="333" customWidth="1"/>
    <col min="1272" max="1272" width="2.7109375" style="333" customWidth="1"/>
    <col min="1273" max="1273" width="42.5703125" style="333" customWidth="1"/>
    <col min="1274" max="1274" width="23.7109375" style="333" customWidth="1"/>
    <col min="1275" max="1275" width="31.42578125" style="333" customWidth="1"/>
    <col min="1276" max="1276" width="23.5703125" style="333" customWidth="1"/>
    <col min="1277" max="1277" width="16.28515625" style="333" customWidth="1"/>
    <col min="1278" max="1278" width="22" style="333" customWidth="1"/>
    <col min="1279" max="1279" width="21.7109375" style="333" customWidth="1"/>
    <col min="1280" max="1280" width="27.28515625" style="333" customWidth="1"/>
    <col min="1281" max="1281" width="2.7109375" style="333" customWidth="1"/>
    <col min="1282" max="1522" width="11.42578125" style="333"/>
    <col min="1523" max="1523" width="3.5703125" style="333" customWidth="1"/>
    <col min="1524" max="1524" width="27.28515625" style="333" customWidth="1"/>
    <col min="1525" max="1525" width="21.7109375" style="333" customWidth="1"/>
    <col min="1526" max="1526" width="5.28515625" style="333" customWidth="1"/>
    <col min="1527" max="1527" width="36.28515625" style="333" customWidth="1"/>
    <col min="1528" max="1528" width="2.7109375" style="333" customWidth="1"/>
    <col min="1529" max="1529" width="42.5703125" style="333" customWidth="1"/>
    <col min="1530" max="1530" width="23.7109375" style="333" customWidth="1"/>
    <col min="1531" max="1531" width="31.42578125" style="333" customWidth="1"/>
    <col min="1532" max="1532" width="23.5703125" style="333" customWidth="1"/>
    <col min="1533" max="1533" width="16.28515625" style="333" customWidth="1"/>
    <col min="1534" max="1534" width="22" style="333" customWidth="1"/>
    <col min="1535" max="1535" width="21.7109375" style="333" customWidth="1"/>
    <col min="1536" max="1536" width="27.28515625" style="333" customWidth="1"/>
    <col min="1537" max="1537" width="2.7109375" style="333" customWidth="1"/>
    <col min="1538" max="1778" width="11.42578125" style="333"/>
    <col min="1779" max="1779" width="3.5703125" style="333" customWidth="1"/>
    <col min="1780" max="1780" width="27.28515625" style="333" customWidth="1"/>
    <col min="1781" max="1781" width="21.7109375" style="333" customWidth="1"/>
    <col min="1782" max="1782" width="5.28515625" style="333" customWidth="1"/>
    <col min="1783" max="1783" width="36.28515625" style="333" customWidth="1"/>
    <col min="1784" max="1784" width="2.7109375" style="333" customWidth="1"/>
    <col min="1785" max="1785" width="42.5703125" style="333" customWidth="1"/>
    <col min="1786" max="1786" width="23.7109375" style="333" customWidth="1"/>
    <col min="1787" max="1787" width="31.42578125" style="333" customWidth="1"/>
    <col min="1788" max="1788" width="23.5703125" style="333" customWidth="1"/>
    <col min="1789" max="1789" width="16.28515625" style="333" customWidth="1"/>
    <col min="1790" max="1790" width="22" style="333" customWidth="1"/>
    <col min="1791" max="1791" width="21.7109375" style="333" customWidth="1"/>
    <col min="1792" max="1792" width="27.28515625" style="333" customWidth="1"/>
    <col min="1793" max="1793" width="2.7109375" style="333" customWidth="1"/>
    <col min="1794" max="2034" width="11.42578125" style="333"/>
    <col min="2035" max="2035" width="3.5703125" style="333" customWidth="1"/>
    <col min="2036" max="2036" width="27.28515625" style="333" customWidth="1"/>
    <col min="2037" max="2037" width="21.7109375" style="333" customWidth="1"/>
    <col min="2038" max="2038" width="5.28515625" style="333" customWidth="1"/>
    <col min="2039" max="2039" width="36.28515625" style="333" customWidth="1"/>
    <col min="2040" max="2040" width="2.7109375" style="333" customWidth="1"/>
    <col min="2041" max="2041" width="42.5703125" style="333" customWidth="1"/>
    <col min="2042" max="2042" width="23.7109375" style="333" customWidth="1"/>
    <col min="2043" max="2043" width="31.42578125" style="333" customWidth="1"/>
    <col min="2044" max="2044" width="23.5703125" style="333" customWidth="1"/>
    <col min="2045" max="2045" width="16.28515625" style="333" customWidth="1"/>
    <col min="2046" max="2046" width="22" style="333" customWidth="1"/>
    <col min="2047" max="2047" width="21.7109375" style="333" customWidth="1"/>
    <col min="2048" max="2048" width="27.28515625" style="333" customWidth="1"/>
    <col min="2049" max="2049" width="2.7109375" style="333" customWidth="1"/>
    <col min="2050" max="2290" width="11.42578125" style="333"/>
    <col min="2291" max="2291" width="3.5703125" style="333" customWidth="1"/>
    <col min="2292" max="2292" width="27.28515625" style="333" customWidth="1"/>
    <col min="2293" max="2293" width="21.7109375" style="333" customWidth="1"/>
    <col min="2294" max="2294" width="5.28515625" style="333" customWidth="1"/>
    <col min="2295" max="2295" width="36.28515625" style="333" customWidth="1"/>
    <col min="2296" max="2296" width="2.7109375" style="333" customWidth="1"/>
    <col min="2297" max="2297" width="42.5703125" style="333" customWidth="1"/>
    <col min="2298" max="2298" width="23.7109375" style="333" customWidth="1"/>
    <col min="2299" max="2299" width="31.42578125" style="333" customWidth="1"/>
    <col min="2300" max="2300" width="23.5703125" style="333" customWidth="1"/>
    <col min="2301" max="2301" width="16.28515625" style="333" customWidth="1"/>
    <col min="2302" max="2302" width="22" style="333" customWidth="1"/>
    <col min="2303" max="2303" width="21.7109375" style="333" customWidth="1"/>
    <col min="2304" max="2304" width="27.28515625" style="333" customWidth="1"/>
    <col min="2305" max="2305" width="2.7109375" style="333" customWidth="1"/>
    <col min="2306" max="2546" width="11.42578125" style="333"/>
    <col min="2547" max="2547" width="3.5703125" style="333" customWidth="1"/>
    <col min="2548" max="2548" width="27.28515625" style="333" customWidth="1"/>
    <col min="2549" max="2549" width="21.7109375" style="333" customWidth="1"/>
    <col min="2550" max="2550" width="5.28515625" style="333" customWidth="1"/>
    <col min="2551" max="2551" width="36.28515625" style="333" customWidth="1"/>
    <col min="2552" max="2552" width="2.7109375" style="333" customWidth="1"/>
    <col min="2553" max="2553" width="42.5703125" style="333" customWidth="1"/>
    <col min="2554" max="2554" width="23.7109375" style="333" customWidth="1"/>
    <col min="2555" max="2555" width="31.42578125" style="333" customWidth="1"/>
    <col min="2556" max="2556" width="23.5703125" style="333" customWidth="1"/>
    <col min="2557" max="2557" width="16.28515625" style="333" customWidth="1"/>
    <col min="2558" max="2558" width="22" style="333" customWidth="1"/>
    <col min="2559" max="2559" width="21.7109375" style="333" customWidth="1"/>
    <col min="2560" max="2560" width="27.28515625" style="333" customWidth="1"/>
    <col min="2561" max="2561" width="2.7109375" style="333" customWidth="1"/>
    <col min="2562" max="2802" width="11.42578125" style="333"/>
    <col min="2803" max="2803" width="3.5703125" style="333" customWidth="1"/>
    <col min="2804" max="2804" width="27.28515625" style="333" customWidth="1"/>
    <col min="2805" max="2805" width="21.7109375" style="333" customWidth="1"/>
    <col min="2806" max="2806" width="5.28515625" style="333" customWidth="1"/>
    <col min="2807" max="2807" width="36.28515625" style="333" customWidth="1"/>
    <col min="2808" max="2808" width="2.7109375" style="333" customWidth="1"/>
    <col min="2809" max="2809" width="42.5703125" style="333" customWidth="1"/>
    <col min="2810" max="2810" width="23.7109375" style="333" customWidth="1"/>
    <col min="2811" max="2811" width="31.42578125" style="333" customWidth="1"/>
    <col min="2812" max="2812" width="23.5703125" style="333" customWidth="1"/>
    <col min="2813" max="2813" width="16.28515625" style="333" customWidth="1"/>
    <col min="2814" max="2814" width="22" style="333" customWidth="1"/>
    <col min="2815" max="2815" width="21.7109375" style="333" customWidth="1"/>
    <col min="2816" max="2816" width="27.28515625" style="333" customWidth="1"/>
    <col min="2817" max="2817" width="2.7109375" style="333" customWidth="1"/>
    <col min="2818" max="3058" width="11.42578125" style="333"/>
    <col min="3059" max="3059" width="3.5703125" style="333" customWidth="1"/>
    <col min="3060" max="3060" width="27.28515625" style="333" customWidth="1"/>
    <col min="3061" max="3061" width="21.7109375" style="333" customWidth="1"/>
    <col min="3062" max="3062" width="5.28515625" style="333" customWidth="1"/>
    <col min="3063" max="3063" width="36.28515625" style="333" customWidth="1"/>
    <col min="3064" max="3064" width="2.7109375" style="333" customWidth="1"/>
    <col min="3065" max="3065" width="42.5703125" style="333" customWidth="1"/>
    <col min="3066" max="3066" width="23.7109375" style="333" customWidth="1"/>
    <col min="3067" max="3067" width="31.42578125" style="333" customWidth="1"/>
    <col min="3068" max="3068" width="23.5703125" style="333" customWidth="1"/>
    <col min="3069" max="3069" width="16.28515625" style="333" customWidth="1"/>
    <col min="3070" max="3070" width="22" style="333" customWidth="1"/>
    <col min="3071" max="3071" width="21.7109375" style="333" customWidth="1"/>
    <col min="3072" max="3072" width="27.28515625" style="333" customWidth="1"/>
    <col min="3073" max="3073" width="2.7109375" style="333" customWidth="1"/>
    <col min="3074" max="3314" width="11.42578125" style="333"/>
    <col min="3315" max="3315" width="3.5703125" style="333" customWidth="1"/>
    <col min="3316" max="3316" width="27.28515625" style="333" customWidth="1"/>
    <col min="3317" max="3317" width="21.7109375" style="333" customWidth="1"/>
    <col min="3318" max="3318" width="5.28515625" style="333" customWidth="1"/>
    <col min="3319" max="3319" width="36.28515625" style="333" customWidth="1"/>
    <col min="3320" max="3320" width="2.7109375" style="333" customWidth="1"/>
    <col min="3321" max="3321" width="42.5703125" style="333" customWidth="1"/>
    <col min="3322" max="3322" width="23.7109375" style="333" customWidth="1"/>
    <col min="3323" max="3323" width="31.42578125" style="333" customWidth="1"/>
    <col min="3324" max="3324" width="23.5703125" style="333" customWidth="1"/>
    <col min="3325" max="3325" width="16.28515625" style="333" customWidth="1"/>
    <col min="3326" max="3326" width="22" style="333" customWidth="1"/>
    <col min="3327" max="3327" width="21.7109375" style="333" customWidth="1"/>
    <col min="3328" max="3328" width="27.28515625" style="333" customWidth="1"/>
    <col min="3329" max="3329" width="2.7109375" style="333" customWidth="1"/>
    <col min="3330" max="3570" width="11.42578125" style="333"/>
    <col min="3571" max="3571" width="3.5703125" style="333" customWidth="1"/>
    <col min="3572" max="3572" width="27.28515625" style="333" customWidth="1"/>
    <col min="3573" max="3573" width="21.7109375" style="333" customWidth="1"/>
    <col min="3574" max="3574" width="5.28515625" style="333" customWidth="1"/>
    <col min="3575" max="3575" width="36.28515625" style="333" customWidth="1"/>
    <col min="3576" max="3576" width="2.7109375" style="333" customWidth="1"/>
    <col min="3577" max="3577" width="42.5703125" style="333" customWidth="1"/>
    <col min="3578" max="3578" width="23.7109375" style="333" customWidth="1"/>
    <col min="3579" max="3579" width="31.42578125" style="333" customWidth="1"/>
    <col min="3580" max="3580" width="23.5703125" style="333" customWidth="1"/>
    <col min="3581" max="3581" width="16.28515625" style="333" customWidth="1"/>
    <col min="3582" max="3582" width="22" style="333" customWidth="1"/>
    <col min="3583" max="3583" width="21.7109375" style="333" customWidth="1"/>
    <col min="3584" max="3584" width="27.28515625" style="333" customWidth="1"/>
    <col min="3585" max="3585" width="2.7109375" style="333" customWidth="1"/>
    <col min="3586" max="3826" width="11.42578125" style="333"/>
    <col min="3827" max="3827" width="3.5703125" style="333" customWidth="1"/>
    <col min="3828" max="3828" width="27.28515625" style="333" customWidth="1"/>
    <col min="3829" max="3829" width="21.7109375" style="333" customWidth="1"/>
    <col min="3830" max="3830" width="5.28515625" style="333" customWidth="1"/>
    <col min="3831" max="3831" width="36.28515625" style="333" customWidth="1"/>
    <col min="3832" max="3832" width="2.7109375" style="333" customWidth="1"/>
    <col min="3833" max="3833" width="42.5703125" style="333" customWidth="1"/>
    <col min="3834" max="3834" width="23.7109375" style="333" customWidth="1"/>
    <col min="3835" max="3835" width="31.42578125" style="333" customWidth="1"/>
    <col min="3836" max="3836" width="23.5703125" style="333" customWidth="1"/>
    <col min="3837" max="3837" width="16.28515625" style="333" customWidth="1"/>
    <col min="3838" max="3838" width="22" style="333" customWidth="1"/>
    <col min="3839" max="3839" width="21.7109375" style="333" customWidth="1"/>
    <col min="3840" max="3840" width="27.28515625" style="333" customWidth="1"/>
    <col min="3841" max="3841" width="2.7109375" style="333" customWidth="1"/>
    <col min="3842" max="4082" width="11.42578125" style="333"/>
    <col min="4083" max="4083" width="3.5703125" style="333" customWidth="1"/>
    <col min="4084" max="4084" width="27.28515625" style="333" customWidth="1"/>
    <col min="4085" max="4085" width="21.7109375" style="333" customWidth="1"/>
    <col min="4086" max="4086" width="5.28515625" style="333" customWidth="1"/>
    <col min="4087" max="4087" width="36.28515625" style="333" customWidth="1"/>
    <col min="4088" max="4088" width="2.7109375" style="333" customWidth="1"/>
    <col min="4089" max="4089" width="42.5703125" style="333" customWidth="1"/>
    <col min="4090" max="4090" width="23.7109375" style="333" customWidth="1"/>
    <col min="4091" max="4091" width="31.42578125" style="333" customWidth="1"/>
    <col min="4092" max="4092" width="23.5703125" style="333" customWidth="1"/>
    <col min="4093" max="4093" width="16.28515625" style="333" customWidth="1"/>
    <col min="4094" max="4094" width="22" style="333" customWidth="1"/>
    <col min="4095" max="4095" width="21.7109375" style="333" customWidth="1"/>
    <col min="4096" max="4096" width="27.28515625" style="333" customWidth="1"/>
    <col min="4097" max="4097" width="2.7109375" style="333" customWidth="1"/>
    <col min="4098" max="4338" width="11.42578125" style="333"/>
    <col min="4339" max="4339" width="3.5703125" style="333" customWidth="1"/>
    <col min="4340" max="4340" width="27.28515625" style="333" customWidth="1"/>
    <col min="4341" max="4341" width="21.7109375" style="333" customWidth="1"/>
    <col min="4342" max="4342" width="5.28515625" style="333" customWidth="1"/>
    <col min="4343" max="4343" width="36.28515625" style="333" customWidth="1"/>
    <col min="4344" max="4344" width="2.7109375" style="333" customWidth="1"/>
    <col min="4345" max="4345" width="42.5703125" style="333" customWidth="1"/>
    <col min="4346" max="4346" width="23.7109375" style="333" customWidth="1"/>
    <col min="4347" max="4347" width="31.42578125" style="333" customWidth="1"/>
    <col min="4348" max="4348" width="23.5703125" style="333" customWidth="1"/>
    <col min="4349" max="4349" width="16.28515625" style="333" customWidth="1"/>
    <col min="4350" max="4350" width="22" style="333" customWidth="1"/>
    <col min="4351" max="4351" width="21.7109375" style="333" customWidth="1"/>
    <col min="4352" max="4352" width="27.28515625" style="333" customWidth="1"/>
    <col min="4353" max="4353" width="2.7109375" style="333" customWidth="1"/>
    <col min="4354" max="4594" width="11.42578125" style="333"/>
    <col min="4595" max="4595" width="3.5703125" style="333" customWidth="1"/>
    <col min="4596" max="4596" width="27.28515625" style="333" customWidth="1"/>
    <col min="4597" max="4597" width="21.7109375" style="333" customWidth="1"/>
    <col min="4598" max="4598" width="5.28515625" style="333" customWidth="1"/>
    <col min="4599" max="4599" width="36.28515625" style="333" customWidth="1"/>
    <col min="4600" max="4600" width="2.7109375" style="333" customWidth="1"/>
    <col min="4601" max="4601" width="42.5703125" style="333" customWidth="1"/>
    <col min="4602" max="4602" width="23.7109375" style="333" customWidth="1"/>
    <col min="4603" max="4603" width="31.42578125" style="333" customWidth="1"/>
    <col min="4604" max="4604" width="23.5703125" style="333" customWidth="1"/>
    <col min="4605" max="4605" width="16.28515625" style="333" customWidth="1"/>
    <col min="4606" max="4606" width="22" style="333" customWidth="1"/>
    <col min="4607" max="4607" width="21.7109375" style="333" customWidth="1"/>
    <col min="4608" max="4608" width="27.28515625" style="333" customWidth="1"/>
    <col min="4609" max="4609" width="2.7109375" style="333" customWidth="1"/>
    <col min="4610" max="4850" width="11.42578125" style="333"/>
    <col min="4851" max="4851" width="3.5703125" style="333" customWidth="1"/>
    <col min="4852" max="4852" width="27.28515625" style="333" customWidth="1"/>
    <col min="4853" max="4853" width="21.7109375" style="333" customWidth="1"/>
    <col min="4854" max="4854" width="5.28515625" style="333" customWidth="1"/>
    <col min="4855" max="4855" width="36.28515625" style="333" customWidth="1"/>
    <col min="4856" max="4856" width="2.7109375" style="333" customWidth="1"/>
    <col min="4857" max="4857" width="42.5703125" style="333" customWidth="1"/>
    <col min="4858" max="4858" width="23.7109375" style="333" customWidth="1"/>
    <col min="4859" max="4859" width="31.42578125" style="333" customWidth="1"/>
    <col min="4860" max="4860" width="23.5703125" style="333" customWidth="1"/>
    <col min="4861" max="4861" width="16.28515625" style="333" customWidth="1"/>
    <col min="4862" max="4862" width="22" style="333" customWidth="1"/>
    <col min="4863" max="4863" width="21.7109375" style="333" customWidth="1"/>
    <col min="4864" max="4864" width="27.28515625" style="333" customWidth="1"/>
    <col min="4865" max="4865" width="2.7109375" style="333" customWidth="1"/>
    <col min="4866" max="5106" width="11.42578125" style="333"/>
    <col min="5107" max="5107" width="3.5703125" style="333" customWidth="1"/>
    <col min="5108" max="5108" width="27.28515625" style="333" customWidth="1"/>
    <col min="5109" max="5109" width="21.7109375" style="333" customWidth="1"/>
    <col min="5110" max="5110" width="5.28515625" style="333" customWidth="1"/>
    <col min="5111" max="5111" width="36.28515625" style="333" customWidth="1"/>
    <col min="5112" max="5112" width="2.7109375" style="333" customWidth="1"/>
    <col min="5113" max="5113" width="42.5703125" style="333" customWidth="1"/>
    <col min="5114" max="5114" width="23.7109375" style="333" customWidth="1"/>
    <col min="5115" max="5115" width="31.42578125" style="333" customWidth="1"/>
    <col min="5116" max="5116" width="23.5703125" style="333" customWidth="1"/>
    <col min="5117" max="5117" width="16.28515625" style="333" customWidth="1"/>
    <col min="5118" max="5118" width="22" style="333" customWidth="1"/>
    <col min="5119" max="5119" width="21.7109375" style="333" customWidth="1"/>
    <col min="5120" max="5120" width="27.28515625" style="333" customWidth="1"/>
    <col min="5121" max="5121" width="2.7109375" style="333" customWidth="1"/>
    <col min="5122" max="5362" width="11.42578125" style="333"/>
    <col min="5363" max="5363" width="3.5703125" style="333" customWidth="1"/>
    <col min="5364" max="5364" width="27.28515625" style="333" customWidth="1"/>
    <col min="5365" max="5365" width="21.7109375" style="333" customWidth="1"/>
    <col min="5366" max="5366" width="5.28515625" style="333" customWidth="1"/>
    <col min="5367" max="5367" width="36.28515625" style="333" customWidth="1"/>
    <col min="5368" max="5368" width="2.7109375" style="333" customWidth="1"/>
    <col min="5369" max="5369" width="42.5703125" style="333" customWidth="1"/>
    <col min="5370" max="5370" width="23.7109375" style="333" customWidth="1"/>
    <col min="5371" max="5371" width="31.42578125" style="333" customWidth="1"/>
    <col min="5372" max="5372" width="23.5703125" style="333" customWidth="1"/>
    <col min="5373" max="5373" width="16.28515625" style="333" customWidth="1"/>
    <col min="5374" max="5374" width="22" style="333" customWidth="1"/>
    <col min="5375" max="5375" width="21.7109375" style="333" customWidth="1"/>
    <col min="5376" max="5376" width="27.28515625" style="333" customWidth="1"/>
    <col min="5377" max="5377" width="2.7109375" style="333" customWidth="1"/>
    <col min="5378" max="5618" width="11.42578125" style="333"/>
    <col min="5619" max="5619" width="3.5703125" style="333" customWidth="1"/>
    <col min="5620" max="5620" width="27.28515625" style="333" customWidth="1"/>
    <col min="5621" max="5621" width="21.7109375" style="333" customWidth="1"/>
    <col min="5622" max="5622" width="5.28515625" style="333" customWidth="1"/>
    <col min="5623" max="5623" width="36.28515625" style="333" customWidth="1"/>
    <col min="5624" max="5624" width="2.7109375" style="333" customWidth="1"/>
    <col min="5625" max="5625" width="42.5703125" style="333" customWidth="1"/>
    <col min="5626" max="5626" width="23.7109375" style="333" customWidth="1"/>
    <col min="5627" max="5627" width="31.42578125" style="333" customWidth="1"/>
    <col min="5628" max="5628" width="23.5703125" style="333" customWidth="1"/>
    <col min="5629" max="5629" width="16.28515625" style="333" customWidth="1"/>
    <col min="5630" max="5630" width="22" style="333" customWidth="1"/>
    <col min="5631" max="5631" width="21.7109375" style="333" customWidth="1"/>
    <col min="5632" max="5632" width="27.28515625" style="333" customWidth="1"/>
    <col min="5633" max="5633" width="2.7109375" style="333" customWidth="1"/>
    <col min="5634" max="5874" width="11.42578125" style="333"/>
    <col min="5875" max="5875" width="3.5703125" style="333" customWidth="1"/>
    <col min="5876" max="5876" width="27.28515625" style="333" customWidth="1"/>
    <col min="5877" max="5877" width="21.7109375" style="333" customWidth="1"/>
    <col min="5878" max="5878" width="5.28515625" style="333" customWidth="1"/>
    <col min="5879" max="5879" width="36.28515625" style="333" customWidth="1"/>
    <col min="5880" max="5880" width="2.7109375" style="333" customWidth="1"/>
    <col min="5881" max="5881" width="42.5703125" style="333" customWidth="1"/>
    <col min="5882" max="5882" width="23.7109375" style="333" customWidth="1"/>
    <col min="5883" max="5883" width="31.42578125" style="333" customWidth="1"/>
    <col min="5884" max="5884" width="23.5703125" style="333" customWidth="1"/>
    <col min="5885" max="5885" width="16.28515625" style="333" customWidth="1"/>
    <col min="5886" max="5886" width="22" style="333" customWidth="1"/>
    <col min="5887" max="5887" width="21.7109375" style="333" customWidth="1"/>
    <col min="5888" max="5888" width="27.28515625" style="333" customWidth="1"/>
    <col min="5889" max="5889" width="2.7109375" style="333" customWidth="1"/>
    <col min="5890" max="6130" width="11.42578125" style="333"/>
    <col min="6131" max="6131" width="3.5703125" style="333" customWidth="1"/>
    <col min="6132" max="6132" width="27.28515625" style="333" customWidth="1"/>
    <col min="6133" max="6133" width="21.7109375" style="333" customWidth="1"/>
    <col min="6134" max="6134" width="5.28515625" style="333" customWidth="1"/>
    <col min="6135" max="6135" width="36.28515625" style="333" customWidth="1"/>
    <col min="6136" max="6136" width="2.7109375" style="333" customWidth="1"/>
    <col min="6137" max="6137" width="42.5703125" style="333" customWidth="1"/>
    <col min="6138" max="6138" width="23.7109375" style="333" customWidth="1"/>
    <col min="6139" max="6139" width="31.42578125" style="333" customWidth="1"/>
    <col min="6140" max="6140" width="23.5703125" style="333" customWidth="1"/>
    <col min="6141" max="6141" width="16.28515625" style="333" customWidth="1"/>
    <col min="6142" max="6142" width="22" style="333" customWidth="1"/>
    <col min="6143" max="6143" width="21.7109375" style="333" customWidth="1"/>
    <col min="6144" max="6144" width="27.28515625" style="333" customWidth="1"/>
    <col min="6145" max="6145" width="2.7109375" style="333" customWidth="1"/>
    <col min="6146" max="6386" width="11.42578125" style="333"/>
    <col min="6387" max="6387" width="3.5703125" style="333" customWidth="1"/>
    <col min="6388" max="6388" width="27.28515625" style="333" customWidth="1"/>
    <col min="6389" max="6389" width="21.7109375" style="333" customWidth="1"/>
    <col min="6390" max="6390" width="5.28515625" style="333" customWidth="1"/>
    <col min="6391" max="6391" width="36.28515625" style="333" customWidth="1"/>
    <col min="6392" max="6392" width="2.7109375" style="333" customWidth="1"/>
    <col min="6393" max="6393" width="42.5703125" style="333" customWidth="1"/>
    <col min="6394" max="6394" width="23.7109375" style="333" customWidth="1"/>
    <col min="6395" max="6395" width="31.42578125" style="333" customWidth="1"/>
    <col min="6396" max="6396" width="23.5703125" style="333" customWidth="1"/>
    <col min="6397" max="6397" width="16.28515625" style="333" customWidth="1"/>
    <col min="6398" max="6398" width="22" style="333" customWidth="1"/>
    <col min="6399" max="6399" width="21.7109375" style="333" customWidth="1"/>
    <col min="6400" max="6400" width="27.28515625" style="333" customWidth="1"/>
    <col min="6401" max="6401" width="2.7109375" style="333" customWidth="1"/>
    <col min="6402" max="6642" width="11.42578125" style="333"/>
    <col min="6643" max="6643" width="3.5703125" style="333" customWidth="1"/>
    <col min="6644" max="6644" width="27.28515625" style="333" customWidth="1"/>
    <col min="6645" max="6645" width="21.7109375" style="333" customWidth="1"/>
    <col min="6646" max="6646" width="5.28515625" style="333" customWidth="1"/>
    <col min="6647" max="6647" width="36.28515625" style="333" customWidth="1"/>
    <col min="6648" max="6648" width="2.7109375" style="333" customWidth="1"/>
    <col min="6649" max="6649" width="42.5703125" style="333" customWidth="1"/>
    <col min="6650" max="6650" width="23.7109375" style="333" customWidth="1"/>
    <col min="6651" max="6651" width="31.42578125" style="333" customWidth="1"/>
    <col min="6652" max="6652" width="23.5703125" style="333" customWidth="1"/>
    <col min="6653" max="6653" width="16.28515625" style="333" customWidth="1"/>
    <col min="6654" max="6654" width="22" style="333" customWidth="1"/>
    <col min="6655" max="6655" width="21.7109375" style="333" customWidth="1"/>
    <col min="6656" max="6656" width="27.28515625" style="333" customWidth="1"/>
    <col min="6657" max="6657" width="2.7109375" style="333" customWidth="1"/>
    <col min="6658" max="6898" width="11.42578125" style="333"/>
    <col min="6899" max="6899" width="3.5703125" style="333" customWidth="1"/>
    <col min="6900" max="6900" width="27.28515625" style="333" customWidth="1"/>
    <col min="6901" max="6901" width="21.7109375" style="333" customWidth="1"/>
    <col min="6902" max="6902" width="5.28515625" style="333" customWidth="1"/>
    <col min="6903" max="6903" width="36.28515625" style="333" customWidth="1"/>
    <col min="6904" max="6904" width="2.7109375" style="333" customWidth="1"/>
    <col min="6905" max="6905" width="42.5703125" style="333" customWidth="1"/>
    <col min="6906" max="6906" width="23.7109375" style="333" customWidth="1"/>
    <col min="6907" max="6907" width="31.42578125" style="333" customWidth="1"/>
    <col min="6908" max="6908" width="23.5703125" style="333" customWidth="1"/>
    <col min="6909" max="6909" width="16.28515625" style="333" customWidth="1"/>
    <col min="6910" max="6910" width="22" style="333" customWidth="1"/>
    <col min="6911" max="6911" width="21.7109375" style="333" customWidth="1"/>
    <col min="6912" max="6912" width="27.28515625" style="333" customWidth="1"/>
    <col min="6913" max="6913" width="2.7109375" style="333" customWidth="1"/>
    <col min="6914" max="7154" width="11.42578125" style="333"/>
    <col min="7155" max="7155" width="3.5703125" style="333" customWidth="1"/>
    <col min="7156" max="7156" width="27.28515625" style="333" customWidth="1"/>
    <col min="7157" max="7157" width="21.7109375" style="333" customWidth="1"/>
    <col min="7158" max="7158" width="5.28515625" style="333" customWidth="1"/>
    <col min="7159" max="7159" width="36.28515625" style="333" customWidth="1"/>
    <col min="7160" max="7160" width="2.7109375" style="333" customWidth="1"/>
    <col min="7161" max="7161" width="42.5703125" style="333" customWidth="1"/>
    <col min="7162" max="7162" width="23.7109375" style="333" customWidth="1"/>
    <col min="7163" max="7163" width="31.42578125" style="333" customWidth="1"/>
    <col min="7164" max="7164" width="23.5703125" style="333" customWidth="1"/>
    <col min="7165" max="7165" width="16.28515625" style="333" customWidth="1"/>
    <col min="7166" max="7166" width="22" style="333" customWidth="1"/>
    <col min="7167" max="7167" width="21.7109375" style="333" customWidth="1"/>
    <col min="7168" max="7168" width="27.28515625" style="333" customWidth="1"/>
    <col min="7169" max="7169" width="2.7109375" style="333" customWidth="1"/>
    <col min="7170" max="7410" width="11.42578125" style="333"/>
    <col min="7411" max="7411" width="3.5703125" style="333" customWidth="1"/>
    <col min="7412" max="7412" width="27.28515625" style="333" customWidth="1"/>
    <col min="7413" max="7413" width="21.7109375" style="333" customWidth="1"/>
    <col min="7414" max="7414" width="5.28515625" style="333" customWidth="1"/>
    <col min="7415" max="7415" width="36.28515625" style="333" customWidth="1"/>
    <col min="7416" max="7416" width="2.7109375" style="333" customWidth="1"/>
    <col min="7417" max="7417" width="42.5703125" style="333" customWidth="1"/>
    <col min="7418" max="7418" width="23.7109375" style="333" customWidth="1"/>
    <col min="7419" max="7419" width="31.42578125" style="333" customWidth="1"/>
    <col min="7420" max="7420" width="23.5703125" style="333" customWidth="1"/>
    <col min="7421" max="7421" width="16.28515625" style="333" customWidth="1"/>
    <col min="7422" max="7422" width="22" style="333" customWidth="1"/>
    <col min="7423" max="7423" width="21.7109375" style="333" customWidth="1"/>
    <col min="7424" max="7424" width="27.28515625" style="333" customWidth="1"/>
    <col min="7425" max="7425" width="2.7109375" style="333" customWidth="1"/>
    <col min="7426" max="7666" width="11.42578125" style="333"/>
    <col min="7667" max="7667" width="3.5703125" style="333" customWidth="1"/>
    <col min="7668" max="7668" width="27.28515625" style="333" customWidth="1"/>
    <col min="7669" max="7669" width="21.7109375" style="333" customWidth="1"/>
    <col min="7670" max="7670" width="5.28515625" style="333" customWidth="1"/>
    <col min="7671" max="7671" width="36.28515625" style="333" customWidth="1"/>
    <col min="7672" max="7672" width="2.7109375" style="333" customWidth="1"/>
    <col min="7673" max="7673" width="42.5703125" style="333" customWidth="1"/>
    <col min="7674" max="7674" width="23.7109375" style="333" customWidth="1"/>
    <col min="7675" max="7675" width="31.42578125" style="333" customWidth="1"/>
    <col min="7676" max="7676" width="23.5703125" style="333" customWidth="1"/>
    <col min="7677" max="7677" width="16.28515625" style="333" customWidth="1"/>
    <col min="7678" max="7678" width="22" style="333" customWidth="1"/>
    <col min="7679" max="7679" width="21.7109375" style="333" customWidth="1"/>
    <col min="7680" max="7680" width="27.28515625" style="333" customWidth="1"/>
    <col min="7681" max="7681" width="2.7109375" style="333" customWidth="1"/>
    <col min="7682" max="7922" width="11.42578125" style="333"/>
    <col min="7923" max="7923" width="3.5703125" style="333" customWidth="1"/>
    <col min="7924" max="7924" width="27.28515625" style="333" customWidth="1"/>
    <col min="7925" max="7925" width="21.7109375" style="333" customWidth="1"/>
    <col min="7926" max="7926" width="5.28515625" style="333" customWidth="1"/>
    <col min="7927" max="7927" width="36.28515625" style="333" customWidth="1"/>
    <col min="7928" max="7928" width="2.7109375" style="333" customWidth="1"/>
    <col min="7929" max="7929" width="42.5703125" style="333" customWidth="1"/>
    <col min="7930" max="7930" width="23.7109375" style="333" customWidth="1"/>
    <col min="7931" max="7931" width="31.42578125" style="333" customWidth="1"/>
    <col min="7932" max="7932" width="23.5703125" style="333" customWidth="1"/>
    <col min="7933" max="7933" width="16.28515625" style="333" customWidth="1"/>
    <col min="7934" max="7934" width="22" style="333" customWidth="1"/>
    <col min="7935" max="7935" width="21.7109375" style="333" customWidth="1"/>
    <col min="7936" max="7936" width="27.28515625" style="333" customWidth="1"/>
    <col min="7937" max="7937" width="2.7109375" style="333" customWidth="1"/>
    <col min="7938" max="8178" width="11.42578125" style="333"/>
    <col min="8179" max="8179" width="3.5703125" style="333" customWidth="1"/>
    <col min="8180" max="8180" width="27.28515625" style="333" customWidth="1"/>
    <col min="8181" max="8181" width="21.7109375" style="333" customWidth="1"/>
    <col min="8182" max="8182" width="5.28515625" style="333" customWidth="1"/>
    <col min="8183" max="8183" width="36.28515625" style="333" customWidth="1"/>
    <col min="8184" max="8184" width="2.7109375" style="333" customWidth="1"/>
    <col min="8185" max="8185" width="42.5703125" style="333" customWidth="1"/>
    <col min="8186" max="8186" width="23.7109375" style="333" customWidth="1"/>
    <col min="8187" max="8187" width="31.42578125" style="333" customWidth="1"/>
    <col min="8188" max="8188" width="23.5703125" style="333" customWidth="1"/>
    <col min="8189" max="8189" width="16.28515625" style="333" customWidth="1"/>
    <col min="8190" max="8190" width="22" style="333" customWidth="1"/>
    <col min="8191" max="8191" width="21.7109375" style="333" customWidth="1"/>
    <col min="8192" max="8192" width="27.28515625" style="333" customWidth="1"/>
    <col min="8193" max="8193" width="2.7109375" style="333" customWidth="1"/>
    <col min="8194" max="8434" width="11.42578125" style="333"/>
    <col min="8435" max="8435" width="3.5703125" style="333" customWidth="1"/>
    <col min="8436" max="8436" width="27.28515625" style="333" customWidth="1"/>
    <col min="8437" max="8437" width="21.7109375" style="333" customWidth="1"/>
    <col min="8438" max="8438" width="5.28515625" style="333" customWidth="1"/>
    <col min="8439" max="8439" width="36.28515625" style="333" customWidth="1"/>
    <col min="8440" max="8440" width="2.7109375" style="333" customWidth="1"/>
    <col min="8441" max="8441" width="42.5703125" style="333" customWidth="1"/>
    <col min="8442" max="8442" width="23.7109375" style="333" customWidth="1"/>
    <col min="8443" max="8443" width="31.42578125" style="333" customWidth="1"/>
    <col min="8444" max="8444" width="23.5703125" style="333" customWidth="1"/>
    <col min="8445" max="8445" width="16.28515625" style="333" customWidth="1"/>
    <col min="8446" max="8446" width="22" style="333" customWidth="1"/>
    <col min="8447" max="8447" width="21.7109375" style="333" customWidth="1"/>
    <col min="8448" max="8448" width="27.28515625" style="333" customWidth="1"/>
    <col min="8449" max="8449" width="2.7109375" style="333" customWidth="1"/>
    <col min="8450" max="8690" width="11.42578125" style="333"/>
    <col min="8691" max="8691" width="3.5703125" style="333" customWidth="1"/>
    <col min="8692" max="8692" width="27.28515625" style="333" customWidth="1"/>
    <col min="8693" max="8693" width="21.7109375" style="333" customWidth="1"/>
    <col min="8694" max="8694" width="5.28515625" style="333" customWidth="1"/>
    <col min="8695" max="8695" width="36.28515625" style="333" customWidth="1"/>
    <col min="8696" max="8696" width="2.7109375" style="333" customWidth="1"/>
    <col min="8697" max="8697" width="42.5703125" style="333" customWidth="1"/>
    <col min="8698" max="8698" width="23.7109375" style="333" customWidth="1"/>
    <col min="8699" max="8699" width="31.42578125" style="333" customWidth="1"/>
    <col min="8700" max="8700" width="23.5703125" style="333" customWidth="1"/>
    <col min="8701" max="8701" width="16.28515625" style="333" customWidth="1"/>
    <col min="8702" max="8702" width="22" style="333" customWidth="1"/>
    <col min="8703" max="8703" width="21.7109375" style="333" customWidth="1"/>
    <col min="8704" max="8704" width="27.28515625" style="333" customWidth="1"/>
    <col min="8705" max="8705" width="2.7109375" style="333" customWidth="1"/>
    <col min="8706" max="8946" width="11.42578125" style="333"/>
    <col min="8947" max="8947" width="3.5703125" style="333" customWidth="1"/>
    <col min="8948" max="8948" width="27.28515625" style="333" customWidth="1"/>
    <col min="8949" max="8949" width="21.7109375" style="333" customWidth="1"/>
    <col min="8950" max="8950" width="5.28515625" style="333" customWidth="1"/>
    <col min="8951" max="8951" width="36.28515625" style="333" customWidth="1"/>
    <col min="8952" max="8952" width="2.7109375" style="333" customWidth="1"/>
    <col min="8953" max="8953" width="42.5703125" style="333" customWidth="1"/>
    <col min="8954" max="8954" width="23.7109375" style="333" customWidth="1"/>
    <col min="8955" max="8955" width="31.42578125" style="333" customWidth="1"/>
    <col min="8956" max="8956" width="23.5703125" style="333" customWidth="1"/>
    <col min="8957" max="8957" width="16.28515625" style="333" customWidth="1"/>
    <col min="8958" max="8958" width="22" style="333" customWidth="1"/>
    <col min="8959" max="8959" width="21.7109375" style="333" customWidth="1"/>
    <col min="8960" max="8960" width="27.28515625" style="333" customWidth="1"/>
    <col min="8961" max="8961" width="2.7109375" style="333" customWidth="1"/>
    <col min="8962" max="9202" width="11.42578125" style="333"/>
    <col min="9203" max="9203" width="3.5703125" style="333" customWidth="1"/>
    <col min="9204" max="9204" width="27.28515625" style="333" customWidth="1"/>
    <col min="9205" max="9205" width="21.7109375" style="333" customWidth="1"/>
    <col min="9206" max="9206" width="5.28515625" style="333" customWidth="1"/>
    <col min="9207" max="9207" width="36.28515625" style="333" customWidth="1"/>
    <col min="9208" max="9208" width="2.7109375" style="333" customWidth="1"/>
    <col min="9209" max="9209" width="42.5703125" style="333" customWidth="1"/>
    <col min="9210" max="9210" width="23.7109375" style="333" customWidth="1"/>
    <col min="9211" max="9211" width="31.42578125" style="333" customWidth="1"/>
    <col min="9212" max="9212" width="23.5703125" style="333" customWidth="1"/>
    <col min="9213" max="9213" width="16.28515625" style="333" customWidth="1"/>
    <col min="9214" max="9214" width="22" style="333" customWidth="1"/>
    <col min="9215" max="9215" width="21.7109375" style="333" customWidth="1"/>
    <col min="9216" max="9216" width="27.28515625" style="333" customWidth="1"/>
    <col min="9217" max="9217" width="2.7109375" style="333" customWidth="1"/>
    <col min="9218" max="9458" width="11.42578125" style="333"/>
    <col min="9459" max="9459" width="3.5703125" style="333" customWidth="1"/>
    <col min="9460" max="9460" width="27.28515625" style="333" customWidth="1"/>
    <col min="9461" max="9461" width="21.7109375" style="333" customWidth="1"/>
    <col min="9462" max="9462" width="5.28515625" style="333" customWidth="1"/>
    <col min="9463" max="9463" width="36.28515625" style="333" customWidth="1"/>
    <col min="9464" max="9464" width="2.7109375" style="333" customWidth="1"/>
    <col min="9465" max="9465" width="42.5703125" style="333" customWidth="1"/>
    <col min="9466" max="9466" width="23.7109375" style="333" customWidth="1"/>
    <col min="9467" max="9467" width="31.42578125" style="333" customWidth="1"/>
    <col min="9468" max="9468" width="23.5703125" style="333" customWidth="1"/>
    <col min="9469" max="9469" width="16.28515625" style="333" customWidth="1"/>
    <col min="9470" max="9470" width="22" style="333" customWidth="1"/>
    <col min="9471" max="9471" width="21.7109375" style="333" customWidth="1"/>
    <col min="9472" max="9472" width="27.28515625" style="333" customWidth="1"/>
    <col min="9473" max="9473" width="2.7109375" style="333" customWidth="1"/>
    <col min="9474" max="9714" width="11.42578125" style="333"/>
    <col min="9715" max="9715" width="3.5703125" style="333" customWidth="1"/>
    <col min="9716" max="9716" width="27.28515625" style="333" customWidth="1"/>
    <col min="9717" max="9717" width="21.7109375" style="333" customWidth="1"/>
    <col min="9718" max="9718" width="5.28515625" style="333" customWidth="1"/>
    <col min="9719" max="9719" width="36.28515625" style="333" customWidth="1"/>
    <col min="9720" max="9720" width="2.7109375" style="333" customWidth="1"/>
    <col min="9721" max="9721" width="42.5703125" style="333" customWidth="1"/>
    <col min="9722" max="9722" width="23.7109375" style="333" customWidth="1"/>
    <col min="9723" max="9723" width="31.42578125" style="333" customWidth="1"/>
    <col min="9724" max="9724" width="23.5703125" style="333" customWidth="1"/>
    <col min="9725" max="9725" width="16.28515625" style="333" customWidth="1"/>
    <col min="9726" max="9726" width="22" style="333" customWidth="1"/>
    <col min="9727" max="9727" width="21.7109375" style="333" customWidth="1"/>
    <col min="9728" max="9728" width="27.28515625" style="333" customWidth="1"/>
    <col min="9729" max="9729" width="2.7109375" style="333" customWidth="1"/>
    <col min="9730" max="9970" width="11.42578125" style="333"/>
    <col min="9971" max="9971" width="3.5703125" style="333" customWidth="1"/>
    <col min="9972" max="9972" width="27.28515625" style="333" customWidth="1"/>
    <col min="9973" max="9973" width="21.7109375" style="333" customWidth="1"/>
    <col min="9974" max="9974" width="5.28515625" style="333" customWidth="1"/>
    <col min="9975" max="9975" width="36.28515625" style="333" customWidth="1"/>
    <col min="9976" max="9976" width="2.7109375" style="333" customWidth="1"/>
    <col min="9977" max="9977" width="42.5703125" style="333" customWidth="1"/>
    <col min="9978" max="9978" width="23.7109375" style="333" customWidth="1"/>
    <col min="9979" max="9979" width="31.42578125" style="333" customWidth="1"/>
    <col min="9980" max="9980" width="23.5703125" style="333" customWidth="1"/>
    <col min="9981" max="9981" width="16.28515625" style="333" customWidth="1"/>
    <col min="9982" max="9982" width="22" style="333" customWidth="1"/>
    <col min="9983" max="9983" width="21.7109375" style="333" customWidth="1"/>
    <col min="9984" max="9984" width="27.28515625" style="333" customWidth="1"/>
    <col min="9985" max="9985" width="2.7109375" style="333" customWidth="1"/>
    <col min="9986" max="10226" width="11.42578125" style="333"/>
    <col min="10227" max="10227" width="3.5703125" style="333" customWidth="1"/>
    <col min="10228" max="10228" width="27.28515625" style="333" customWidth="1"/>
    <col min="10229" max="10229" width="21.7109375" style="333" customWidth="1"/>
    <col min="10230" max="10230" width="5.28515625" style="333" customWidth="1"/>
    <col min="10231" max="10231" width="36.28515625" style="333" customWidth="1"/>
    <col min="10232" max="10232" width="2.7109375" style="333" customWidth="1"/>
    <col min="10233" max="10233" width="42.5703125" style="333" customWidth="1"/>
    <col min="10234" max="10234" width="23.7109375" style="333" customWidth="1"/>
    <col min="10235" max="10235" width="31.42578125" style="333" customWidth="1"/>
    <col min="10236" max="10236" width="23.5703125" style="333" customWidth="1"/>
    <col min="10237" max="10237" width="16.28515625" style="333" customWidth="1"/>
    <col min="10238" max="10238" width="22" style="333" customWidth="1"/>
    <col min="10239" max="10239" width="21.7109375" style="333" customWidth="1"/>
    <col min="10240" max="10240" width="27.28515625" style="333" customWidth="1"/>
    <col min="10241" max="10241" width="2.7109375" style="333" customWidth="1"/>
    <col min="10242" max="10482" width="11.42578125" style="333"/>
    <col min="10483" max="10483" width="3.5703125" style="333" customWidth="1"/>
    <col min="10484" max="10484" width="27.28515625" style="333" customWidth="1"/>
    <col min="10485" max="10485" width="21.7109375" style="333" customWidth="1"/>
    <col min="10486" max="10486" width="5.28515625" style="333" customWidth="1"/>
    <col min="10487" max="10487" width="36.28515625" style="333" customWidth="1"/>
    <col min="10488" max="10488" width="2.7109375" style="333" customWidth="1"/>
    <col min="10489" max="10489" width="42.5703125" style="333" customWidth="1"/>
    <col min="10490" max="10490" width="23.7109375" style="333" customWidth="1"/>
    <col min="10491" max="10491" width="31.42578125" style="333" customWidth="1"/>
    <col min="10492" max="10492" width="23.5703125" style="333" customWidth="1"/>
    <col min="10493" max="10493" width="16.28515625" style="333" customWidth="1"/>
    <col min="10494" max="10494" width="22" style="333" customWidth="1"/>
    <col min="10495" max="10495" width="21.7109375" style="333" customWidth="1"/>
    <col min="10496" max="10496" width="27.28515625" style="333" customWidth="1"/>
    <col min="10497" max="10497" width="2.7109375" style="333" customWidth="1"/>
    <col min="10498" max="10738" width="11.42578125" style="333"/>
    <col min="10739" max="10739" width="3.5703125" style="333" customWidth="1"/>
    <col min="10740" max="10740" width="27.28515625" style="333" customWidth="1"/>
    <col min="10741" max="10741" width="21.7109375" style="333" customWidth="1"/>
    <col min="10742" max="10742" width="5.28515625" style="333" customWidth="1"/>
    <col min="10743" max="10743" width="36.28515625" style="333" customWidth="1"/>
    <col min="10744" max="10744" width="2.7109375" style="333" customWidth="1"/>
    <col min="10745" max="10745" width="42.5703125" style="333" customWidth="1"/>
    <col min="10746" max="10746" width="23.7109375" style="333" customWidth="1"/>
    <col min="10747" max="10747" width="31.42578125" style="333" customWidth="1"/>
    <col min="10748" max="10748" width="23.5703125" style="333" customWidth="1"/>
    <col min="10749" max="10749" width="16.28515625" style="333" customWidth="1"/>
    <col min="10750" max="10750" width="22" style="333" customWidth="1"/>
    <col min="10751" max="10751" width="21.7109375" style="333" customWidth="1"/>
    <col min="10752" max="10752" width="27.28515625" style="333" customWidth="1"/>
    <col min="10753" max="10753" width="2.7109375" style="333" customWidth="1"/>
    <col min="10754" max="10994" width="11.42578125" style="333"/>
    <col min="10995" max="10995" width="3.5703125" style="333" customWidth="1"/>
    <col min="10996" max="10996" width="27.28515625" style="333" customWidth="1"/>
    <col min="10997" max="10997" width="21.7109375" style="333" customWidth="1"/>
    <col min="10998" max="10998" width="5.28515625" style="333" customWidth="1"/>
    <col min="10999" max="10999" width="36.28515625" style="333" customWidth="1"/>
    <col min="11000" max="11000" width="2.7109375" style="333" customWidth="1"/>
    <col min="11001" max="11001" width="42.5703125" style="333" customWidth="1"/>
    <col min="11002" max="11002" width="23.7109375" style="333" customWidth="1"/>
    <col min="11003" max="11003" width="31.42578125" style="333" customWidth="1"/>
    <col min="11004" max="11004" width="23.5703125" style="333" customWidth="1"/>
    <col min="11005" max="11005" width="16.28515625" style="333" customWidth="1"/>
    <col min="11006" max="11006" width="22" style="333" customWidth="1"/>
    <col min="11007" max="11007" width="21.7109375" style="333" customWidth="1"/>
    <col min="11008" max="11008" width="27.28515625" style="333" customWidth="1"/>
    <col min="11009" max="11009" width="2.7109375" style="333" customWidth="1"/>
    <col min="11010" max="11250" width="11.42578125" style="333"/>
    <col min="11251" max="11251" width="3.5703125" style="333" customWidth="1"/>
    <col min="11252" max="11252" width="27.28515625" style="333" customWidth="1"/>
    <col min="11253" max="11253" width="21.7109375" style="333" customWidth="1"/>
    <col min="11254" max="11254" width="5.28515625" style="333" customWidth="1"/>
    <col min="11255" max="11255" width="36.28515625" style="333" customWidth="1"/>
    <col min="11256" max="11256" width="2.7109375" style="333" customWidth="1"/>
    <col min="11257" max="11257" width="42.5703125" style="333" customWidth="1"/>
    <col min="11258" max="11258" width="23.7109375" style="333" customWidth="1"/>
    <col min="11259" max="11259" width="31.42578125" style="333" customWidth="1"/>
    <col min="11260" max="11260" width="23.5703125" style="333" customWidth="1"/>
    <col min="11261" max="11261" width="16.28515625" style="333" customWidth="1"/>
    <col min="11262" max="11262" width="22" style="333" customWidth="1"/>
    <col min="11263" max="11263" width="21.7109375" style="333" customWidth="1"/>
    <col min="11264" max="11264" width="27.28515625" style="333" customWidth="1"/>
    <col min="11265" max="11265" width="2.7109375" style="333" customWidth="1"/>
    <col min="11266" max="11506" width="11.42578125" style="333"/>
    <col min="11507" max="11507" width="3.5703125" style="333" customWidth="1"/>
    <col min="11508" max="11508" width="27.28515625" style="333" customWidth="1"/>
    <col min="11509" max="11509" width="21.7109375" style="333" customWidth="1"/>
    <col min="11510" max="11510" width="5.28515625" style="333" customWidth="1"/>
    <col min="11511" max="11511" width="36.28515625" style="333" customWidth="1"/>
    <col min="11512" max="11512" width="2.7109375" style="333" customWidth="1"/>
    <col min="11513" max="11513" width="42.5703125" style="333" customWidth="1"/>
    <col min="11514" max="11514" width="23.7109375" style="333" customWidth="1"/>
    <col min="11515" max="11515" width="31.42578125" style="333" customWidth="1"/>
    <col min="11516" max="11516" width="23.5703125" style="333" customWidth="1"/>
    <col min="11517" max="11517" width="16.28515625" style="333" customWidth="1"/>
    <col min="11518" max="11518" width="22" style="333" customWidth="1"/>
    <col min="11519" max="11519" width="21.7109375" style="333" customWidth="1"/>
    <col min="11520" max="11520" width="27.28515625" style="333" customWidth="1"/>
    <col min="11521" max="11521" width="2.7109375" style="333" customWidth="1"/>
    <col min="11522" max="11762" width="11.42578125" style="333"/>
    <col min="11763" max="11763" width="3.5703125" style="333" customWidth="1"/>
    <col min="11764" max="11764" width="27.28515625" style="333" customWidth="1"/>
    <col min="11765" max="11765" width="21.7109375" style="333" customWidth="1"/>
    <col min="11766" max="11766" width="5.28515625" style="333" customWidth="1"/>
    <col min="11767" max="11767" width="36.28515625" style="333" customWidth="1"/>
    <col min="11768" max="11768" width="2.7109375" style="333" customWidth="1"/>
    <col min="11769" max="11769" width="42.5703125" style="333" customWidth="1"/>
    <col min="11770" max="11770" width="23.7109375" style="333" customWidth="1"/>
    <col min="11771" max="11771" width="31.42578125" style="333" customWidth="1"/>
    <col min="11772" max="11772" width="23.5703125" style="333" customWidth="1"/>
    <col min="11773" max="11773" width="16.28515625" style="333" customWidth="1"/>
    <col min="11774" max="11774" width="22" style="333" customWidth="1"/>
    <col min="11775" max="11775" width="21.7109375" style="333" customWidth="1"/>
    <col min="11776" max="11776" width="27.28515625" style="333" customWidth="1"/>
    <col min="11777" max="11777" width="2.7109375" style="333" customWidth="1"/>
    <col min="11778" max="12018" width="11.42578125" style="333"/>
    <col min="12019" max="12019" width="3.5703125" style="333" customWidth="1"/>
    <col min="12020" max="12020" width="27.28515625" style="333" customWidth="1"/>
    <col min="12021" max="12021" width="21.7109375" style="333" customWidth="1"/>
    <col min="12022" max="12022" width="5.28515625" style="333" customWidth="1"/>
    <col min="12023" max="12023" width="36.28515625" style="333" customWidth="1"/>
    <col min="12024" max="12024" width="2.7109375" style="333" customWidth="1"/>
    <col min="12025" max="12025" width="42.5703125" style="333" customWidth="1"/>
    <col min="12026" max="12026" width="23.7109375" style="333" customWidth="1"/>
    <col min="12027" max="12027" width="31.42578125" style="333" customWidth="1"/>
    <col min="12028" max="12028" width="23.5703125" style="333" customWidth="1"/>
    <col min="12029" max="12029" width="16.28515625" style="333" customWidth="1"/>
    <col min="12030" max="12030" width="22" style="333" customWidth="1"/>
    <col min="12031" max="12031" width="21.7109375" style="333" customWidth="1"/>
    <col min="12032" max="12032" width="27.28515625" style="333" customWidth="1"/>
    <col min="12033" max="12033" width="2.7109375" style="333" customWidth="1"/>
    <col min="12034" max="12274" width="11.42578125" style="333"/>
    <col min="12275" max="12275" width="3.5703125" style="333" customWidth="1"/>
    <col min="12276" max="12276" width="27.28515625" style="333" customWidth="1"/>
    <col min="12277" max="12277" width="21.7109375" style="333" customWidth="1"/>
    <col min="12278" max="12278" width="5.28515625" style="333" customWidth="1"/>
    <col min="12279" max="12279" width="36.28515625" style="333" customWidth="1"/>
    <col min="12280" max="12280" width="2.7109375" style="333" customWidth="1"/>
    <col min="12281" max="12281" width="42.5703125" style="333" customWidth="1"/>
    <col min="12282" max="12282" width="23.7109375" style="333" customWidth="1"/>
    <col min="12283" max="12283" width="31.42578125" style="333" customWidth="1"/>
    <col min="12284" max="12284" width="23.5703125" style="333" customWidth="1"/>
    <col min="12285" max="12285" width="16.28515625" style="333" customWidth="1"/>
    <col min="12286" max="12286" width="22" style="333" customWidth="1"/>
    <col min="12287" max="12287" width="21.7109375" style="333" customWidth="1"/>
    <col min="12288" max="12288" width="27.28515625" style="333" customWidth="1"/>
    <col min="12289" max="12289" width="2.7109375" style="333" customWidth="1"/>
    <col min="12290" max="12530" width="11.42578125" style="333"/>
    <col min="12531" max="12531" width="3.5703125" style="333" customWidth="1"/>
    <col min="12532" max="12532" width="27.28515625" style="333" customWidth="1"/>
    <col min="12533" max="12533" width="21.7109375" style="333" customWidth="1"/>
    <col min="12534" max="12534" width="5.28515625" style="333" customWidth="1"/>
    <col min="12535" max="12535" width="36.28515625" style="333" customWidth="1"/>
    <col min="12536" max="12536" width="2.7109375" style="333" customWidth="1"/>
    <col min="12537" max="12537" width="42.5703125" style="333" customWidth="1"/>
    <col min="12538" max="12538" width="23.7109375" style="333" customWidth="1"/>
    <col min="12539" max="12539" width="31.42578125" style="333" customWidth="1"/>
    <col min="12540" max="12540" width="23.5703125" style="333" customWidth="1"/>
    <col min="12541" max="12541" width="16.28515625" style="333" customWidth="1"/>
    <col min="12542" max="12542" width="22" style="333" customWidth="1"/>
    <col min="12543" max="12543" width="21.7109375" style="333" customWidth="1"/>
    <col min="12544" max="12544" width="27.28515625" style="333" customWidth="1"/>
    <col min="12545" max="12545" width="2.7109375" style="333" customWidth="1"/>
    <col min="12546" max="12786" width="11.42578125" style="333"/>
    <col min="12787" max="12787" width="3.5703125" style="333" customWidth="1"/>
    <col min="12788" max="12788" width="27.28515625" style="333" customWidth="1"/>
    <col min="12789" max="12789" width="21.7109375" style="333" customWidth="1"/>
    <col min="12790" max="12790" width="5.28515625" style="333" customWidth="1"/>
    <col min="12791" max="12791" width="36.28515625" style="333" customWidth="1"/>
    <col min="12792" max="12792" width="2.7109375" style="333" customWidth="1"/>
    <col min="12793" max="12793" width="42.5703125" style="333" customWidth="1"/>
    <col min="12794" max="12794" width="23.7109375" style="333" customWidth="1"/>
    <col min="12795" max="12795" width="31.42578125" style="333" customWidth="1"/>
    <col min="12796" max="12796" width="23.5703125" style="333" customWidth="1"/>
    <col min="12797" max="12797" width="16.28515625" style="333" customWidth="1"/>
    <col min="12798" max="12798" width="22" style="333" customWidth="1"/>
    <col min="12799" max="12799" width="21.7109375" style="333" customWidth="1"/>
    <col min="12800" max="12800" width="27.28515625" style="333" customWidth="1"/>
    <col min="12801" max="12801" width="2.7109375" style="333" customWidth="1"/>
    <col min="12802" max="13042" width="11.42578125" style="333"/>
    <col min="13043" max="13043" width="3.5703125" style="333" customWidth="1"/>
    <col min="13044" max="13044" width="27.28515625" style="333" customWidth="1"/>
    <col min="13045" max="13045" width="21.7109375" style="333" customWidth="1"/>
    <col min="13046" max="13046" width="5.28515625" style="333" customWidth="1"/>
    <col min="13047" max="13047" width="36.28515625" style="333" customWidth="1"/>
    <col min="13048" max="13048" width="2.7109375" style="333" customWidth="1"/>
    <col min="13049" max="13049" width="42.5703125" style="333" customWidth="1"/>
    <col min="13050" max="13050" width="23.7109375" style="333" customWidth="1"/>
    <col min="13051" max="13051" width="31.42578125" style="333" customWidth="1"/>
    <col min="13052" max="13052" width="23.5703125" style="333" customWidth="1"/>
    <col min="13053" max="13053" width="16.28515625" style="333" customWidth="1"/>
    <col min="13054" max="13054" width="22" style="333" customWidth="1"/>
    <col min="13055" max="13055" width="21.7109375" style="333" customWidth="1"/>
    <col min="13056" max="13056" width="27.28515625" style="333" customWidth="1"/>
    <col min="13057" max="13057" width="2.7109375" style="333" customWidth="1"/>
    <col min="13058" max="13298" width="11.42578125" style="333"/>
    <col min="13299" max="13299" width="3.5703125" style="333" customWidth="1"/>
    <col min="13300" max="13300" width="27.28515625" style="333" customWidth="1"/>
    <col min="13301" max="13301" width="21.7109375" style="333" customWidth="1"/>
    <col min="13302" max="13302" width="5.28515625" style="333" customWidth="1"/>
    <col min="13303" max="13303" width="36.28515625" style="333" customWidth="1"/>
    <col min="13304" max="13304" width="2.7109375" style="333" customWidth="1"/>
    <col min="13305" max="13305" width="42.5703125" style="333" customWidth="1"/>
    <col min="13306" max="13306" width="23.7109375" style="333" customWidth="1"/>
    <col min="13307" max="13307" width="31.42578125" style="333" customWidth="1"/>
    <col min="13308" max="13308" width="23.5703125" style="333" customWidth="1"/>
    <col min="13309" max="13309" width="16.28515625" style="333" customWidth="1"/>
    <col min="13310" max="13310" width="22" style="333" customWidth="1"/>
    <col min="13311" max="13311" width="21.7109375" style="333" customWidth="1"/>
    <col min="13312" max="13312" width="27.28515625" style="333" customWidth="1"/>
    <col min="13313" max="13313" width="2.7109375" style="333" customWidth="1"/>
    <col min="13314" max="13554" width="11.42578125" style="333"/>
    <col min="13555" max="13555" width="3.5703125" style="333" customWidth="1"/>
    <col min="13556" max="13556" width="27.28515625" style="333" customWidth="1"/>
    <col min="13557" max="13557" width="21.7109375" style="333" customWidth="1"/>
    <col min="13558" max="13558" width="5.28515625" style="333" customWidth="1"/>
    <col min="13559" max="13559" width="36.28515625" style="333" customWidth="1"/>
    <col min="13560" max="13560" width="2.7109375" style="333" customWidth="1"/>
    <col min="13561" max="13561" width="42.5703125" style="333" customWidth="1"/>
    <col min="13562" max="13562" width="23.7109375" style="333" customWidth="1"/>
    <col min="13563" max="13563" width="31.42578125" style="333" customWidth="1"/>
    <col min="13564" max="13564" width="23.5703125" style="333" customWidth="1"/>
    <col min="13565" max="13565" width="16.28515625" style="333" customWidth="1"/>
    <col min="13566" max="13566" width="22" style="333" customWidth="1"/>
    <col min="13567" max="13567" width="21.7109375" style="333" customWidth="1"/>
    <col min="13568" max="13568" width="27.28515625" style="333" customWidth="1"/>
    <col min="13569" max="13569" width="2.7109375" style="333" customWidth="1"/>
    <col min="13570" max="13810" width="11.42578125" style="333"/>
    <col min="13811" max="13811" width="3.5703125" style="333" customWidth="1"/>
    <col min="13812" max="13812" width="27.28515625" style="333" customWidth="1"/>
    <col min="13813" max="13813" width="21.7109375" style="333" customWidth="1"/>
    <col min="13814" max="13814" width="5.28515625" style="333" customWidth="1"/>
    <col min="13815" max="13815" width="36.28515625" style="333" customWidth="1"/>
    <col min="13816" max="13816" width="2.7109375" style="333" customWidth="1"/>
    <col min="13817" max="13817" width="42.5703125" style="333" customWidth="1"/>
    <col min="13818" max="13818" width="23.7109375" style="333" customWidth="1"/>
    <col min="13819" max="13819" width="31.42578125" style="333" customWidth="1"/>
    <col min="13820" max="13820" width="23.5703125" style="333" customWidth="1"/>
    <col min="13821" max="13821" width="16.28515625" style="333" customWidth="1"/>
    <col min="13822" max="13822" width="22" style="333" customWidth="1"/>
    <col min="13823" max="13823" width="21.7109375" style="333" customWidth="1"/>
    <col min="13824" max="13824" width="27.28515625" style="333" customWidth="1"/>
    <col min="13825" max="13825" width="2.7109375" style="333" customWidth="1"/>
    <col min="13826" max="14066" width="11.42578125" style="333"/>
    <col min="14067" max="14067" width="3.5703125" style="333" customWidth="1"/>
    <col min="14068" max="14068" width="27.28515625" style="333" customWidth="1"/>
    <col min="14069" max="14069" width="21.7109375" style="333" customWidth="1"/>
    <col min="14070" max="14070" width="5.28515625" style="333" customWidth="1"/>
    <col min="14071" max="14071" width="36.28515625" style="333" customWidth="1"/>
    <col min="14072" max="14072" width="2.7109375" style="333" customWidth="1"/>
    <col min="14073" max="14073" width="42.5703125" style="333" customWidth="1"/>
    <col min="14074" max="14074" width="23.7109375" style="333" customWidth="1"/>
    <col min="14075" max="14075" width="31.42578125" style="333" customWidth="1"/>
    <col min="14076" max="14076" width="23.5703125" style="333" customWidth="1"/>
    <col min="14077" max="14077" width="16.28515625" style="333" customWidth="1"/>
    <col min="14078" max="14078" width="22" style="333" customWidth="1"/>
    <col min="14079" max="14079" width="21.7109375" style="333" customWidth="1"/>
    <col min="14080" max="14080" width="27.28515625" style="333" customWidth="1"/>
    <col min="14081" max="14081" width="2.7109375" style="333" customWidth="1"/>
    <col min="14082" max="14322" width="11.42578125" style="333"/>
    <col min="14323" max="14323" width="3.5703125" style="333" customWidth="1"/>
    <col min="14324" max="14324" width="27.28515625" style="333" customWidth="1"/>
    <col min="14325" max="14325" width="21.7109375" style="333" customWidth="1"/>
    <col min="14326" max="14326" width="5.28515625" style="333" customWidth="1"/>
    <col min="14327" max="14327" width="36.28515625" style="333" customWidth="1"/>
    <col min="14328" max="14328" width="2.7109375" style="333" customWidth="1"/>
    <col min="14329" max="14329" width="42.5703125" style="333" customWidth="1"/>
    <col min="14330" max="14330" width="23.7109375" style="333" customWidth="1"/>
    <col min="14331" max="14331" width="31.42578125" style="333" customWidth="1"/>
    <col min="14332" max="14332" width="23.5703125" style="333" customWidth="1"/>
    <col min="14333" max="14333" width="16.28515625" style="333" customWidth="1"/>
    <col min="14334" max="14334" width="22" style="333" customWidth="1"/>
    <col min="14335" max="14335" width="21.7109375" style="333" customWidth="1"/>
    <col min="14336" max="14336" width="27.28515625" style="333" customWidth="1"/>
    <col min="14337" max="14337" width="2.7109375" style="333" customWidth="1"/>
    <col min="14338" max="14578" width="11.42578125" style="333"/>
    <col min="14579" max="14579" width="3.5703125" style="333" customWidth="1"/>
    <col min="14580" max="14580" width="27.28515625" style="333" customWidth="1"/>
    <col min="14581" max="14581" width="21.7109375" style="333" customWidth="1"/>
    <col min="14582" max="14582" width="5.28515625" style="333" customWidth="1"/>
    <col min="14583" max="14583" width="36.28515625" style="333" customWidth="1"/>
    <col min="14584" max="14584" width="2.7109375" style="333" customWidth="1"/>
    <col min="14585" max="14585" width="42.5703125" style="333" customWidth="1"/>
    <col min="14586" max="14586" width="23.7109375" style="333" customWidth="1"/>
    <col min="14587" max="14587" width="31.42578125" style="333" customWidth="1"/>
    <col min="14588" max="14588" width="23.5703125" style="333" customWidth="1"/>
    <col min="14589" max="14589" width="16.28515625" style="333" customWidth="1"/>
    <col min="14590" max="14590" width="22" style="333" customWidth="1"/>
    <col min="14591" max="14591" width="21.7109375" style="333" customWidth="1"/>
    <col min="14592" max="14592" width="27.28515625" style="333" customWidth="1"/>
    <col min="14593" max="14593" width="2.7109375" style="333" customWidth="1"/>
    <col min="14594" max="14834" width="11.42578125" style="333"/>
    <col min="14835" max="14835" width="3.5703125" style="333" customWidth="1"/>
    <col min="14836" max="14836" width="27.28515625" style="333" customWidth="1"/>
    <col min="14837" max="14837" width="21.7109375" style="333" customWidth="1"/>
    <col min="14838" max="14838" width="5.28515625" style="333" customWidth="1"/>
    <col min="14839" max="14839" width="36.28515625" style="333" customWidth="1"/>
    <col min="14840" max="14840" width="2.7109375" style="333" customWidth="1"/>
    <col min="14841" max="14841" width="42.5703125" style="333" customWidth="1"/>
    <col min="14842" max="14842" width="23.7109375" style="333" customWidth="1"/>
    <col min="14843" max="14843" width="31.42578125" style="333" customWidth="1"/>
    <col min="14844" max="14844" width="23.5703125" style="333" customWidth="1"/>
    <col min="14845" max="14845" width="16.28515625" style="333" customWidth="1"/>
    <col min="14846" max="14846" width="22" style="333" customWidth="1"/>
    <col min="14847" max="14847" width="21.7109375" style="333" customWidth="1"/>
    <col min="14848" max="14848" width="27.28515625" style="333" customWidth="1"/>
    <col min="14849" max="14849" width="2.7109375" style="333" customWidth="1"/>
    <col min="14850" max="15090" width="11.42578125" style="333"/>
    <col min="15091" max="15091" width="3.5703125" style="333" customWidth="1"/>
    <col min="15092" max="15092" width="27.28515625" style="333" customWidth="1"/>
    <col min="15093" max="15093" width="21.7109375" style="333" customWidth="1"/>
    <col min="15094" max="15094" width="5.28515625" style="333" customWidth="1"/>
    <col min="15095" max="15095" width="36.28515625" style="333" customWidth="1"/>
    <col min="15096" max="15096" width="2.7109375" style="333" customWidth="1"/>
    <col min="15097" max="15097" width="42.5703125" style="333" customWidth="1"/>
    <col min="15098" max="15098" width="23.7109375" style="333" customWidth="1"/>
    <col min="15099" max="15099" width="31.42578125" style="333" customWidth="1"/>
    <col min="15100" max="15100" width="23.5703125" style="333" customWidth="1"/>
    <col min="15101" max="15101" width="16.28515625" style="333" customWidth="1"/>
    <col min="15102" max="15102" width="22" style="333" customWidth="1"/>
    <col min="15103" max="15103" width="21.7109375" style="333" customWidth="1"/>
    <col min="15104" max="15104" width="27.28515625" style="333" customWidth="1"/>
    <col min="15105" max="15105" width="2.7109375" style="333" customWidth="1"/>
    <col min="15106" max="15346" width="11.42578125" style="333"/>
    <col min="15347" max="15347" width="3.5703125" style="333" customWidth="1"/>
    <col min="15348" max="15348" width="27.28515625" style="333" customWidth="1"/>
    <col min="15349" max="15349" width="21.7109375" style="333" customWidth="1"/>
    <col min="15350" max="15350" width="5.28515625" style="333" customWidth="1"/>
    <col min="15351" max="15351" width="36.28515625" style="333" customWidth="1"/>
    <col min="15352" max="15352" width="2.7109375" style="333" customWidth="1"/>
    <col min="15353" max="15353" width="42.5703125" style="333" customWidth="1"/>
    <col min="15354" max="15354" width="23.7109375" style="333" customWidth="1"/>
    <col min="15355" max="15355" width="31.42578125" style="333" customWidth="1"/>
    <col min="15356" max="15356" width="23.5703125" style="333" customWidth="1"/>
    <col min="15357" max="15357" width="16.28515625" style="333" customWidth="1"/>
    <col min="15358" max="15358" width="22" style="333" customWidth="1"/>
    <col min="15359" max="15359" width="21.7109375" style="333" customWidth="1"/>
    <col min="15360" max="15360" width="27.28515625" style="333" customWidth="1"/>
    <col min="15361" max="15361" width="2.7109375" style="333" customWidth="1"/>
    <col min="15362" max="15602" width="11.42578125" style="333"/>
    <col min="15603" max="15603" width="3.5703125" style="333" customWidth="1"/>
    <col min="15604" max="15604" width="27.28515625" style="333" customWidth="1"/>
    <col min="15605" max="15605" width="21.7109375" style="333" customWidth="1"/>
    <col min="15606" max="15606" width="5.28515625" style="333" customWidth="1"/>
    <col min="15607" max="15607" width="36.28515625" style="333" customWidth="1"/>
    <col min="15608" max="15608" width="2.7109375" style="333" customWidth="1"/>
    <col min="15609" max="15609" width="42.5703125" style="333" customWidth="1"/>
    <col min="15610" max="15610" width="23.7109375" style="333" customWidth="1"/>
    <col min="15611" max="15611" width="31.42578125" style="333" customWidth="1"/>
    <col min="15612" max="15612" width="23.5703125" style="333" customWidth="1"/>
    <col min="15613" max="15613" width="16.28515625" style="333" customWidth="1"/>
    <col min="15614" max="15614" width="22" style="333" customWidth="1"/>
    <col min="15615" max="15615" width="21.7109375" style="333" customWidth="1"/>
    <col min="15616" max="15616" width="27.28515625" style="333" customWidth="1"/>
    <col min="15617" max="15617" width="2.7109375" style="333" customWidth="1"/>
    <col min="15618" max="15858" width="11.42578125" style="333"/>
    <col min="15859" max="15859" width="3.5703125" style="333" customWidth="1"/>
    <col min="15860" max="15860" width="27.28515625" style="333" customWidth="1"/>
    <col min="15861" max="15861" width="21.7109375" style="333" customWidth="1"/>
    <col min="15862" max="15862" width="5.28515625" style="333" customWidth="1"/>
    <col min="15863" max="15863" width="36.28515625" style="333" customWidth="1"/>
    <col min="15864" max="15864" width="2.7109375" style="333" customWidth="1"/>
    <col min="15865" max="15865" width="42.5703125" style="333" customWidth="1"/>
    <col min="15866" max="15866" width="23.7109375" style="333" customWidth="1"/>
    <col min="15867" max="15867" width="31.42578125" style="333" customWidth="1"/>
    <col min="15868" max="15868" width="23.5703125" style="333" customWidth="1"/>
    <col min="15869" max="15869" width="16.28515625" style="333" customWidth="1"/>
    <col min="15870" max="15870" width="22" style="333" customWidth="1"/>
    <col min="15871" max="15871" width="21.7109375" style="333" customWidth="1"/>
    <col min="15872" max="15872" width="27.28515625" style="333" customWidth="1"/>
    <col min="15873" max="15873" width="2.7109375" style="333" customWidth="1"/>
    <col min="15874" max="16114" width="11.42578125" style="333"/>
    <col min="16115" max="16115" width="3.5703125" style="333" customWidth="1"/>
    <col min="16116" max="16116" width="27.28515625" style="333" customWidth="1"/>
    <col min="16117" max="16117" width="21.7109375" style="333" customWidth="1"/>
    <col min="16118" max="16118" width="5.28515625" style="333" customWidth="1"/>
    <col min="16119" max="16119" width="36.28515625" style="333" customWidth="1"/>
    <col min="16120" max="16120" width="2.7109375" style="333" customWidth="1"/>
    <col min="16121" max="16121" width="42.5703125" style="333" customWidth="1"/>
    <col min="16122" max="16122" width="23.7109375" style="333" customWidth="1"/>
    <col min="16123" max="16123" width="31.42578125" style="333" customWidth="1"/>
    <col min="16124" max="16124" width="23.5703125" style="333" customWidth="1"/>
    <col min="16125" max="16125" width="16.28515625" style="333" customWidth="1"/>
    <col min="16126" max="16126" width="22" style="333" customWidth="1"/>
    <col min="16127" max="16127" width="21.7109375" style="333" customWidth="1"/>
    <col min="16128" max="16128" width="27.28515625" style="333" customWidth="1"/>
    <col min="16129" max="16129" width="2.7109375" style="333" customWidth="1"/>
    <col min="16130" max="16384" width="11.42578125" style="333"/>
  </cols>
  <sheetData>
    <row r="1" spans="1:79" ht="12" customHeight="1" thickBot="1">
      <c r="A1" s="329"/>
      <c r="B1" s="330"/>
      <c r="C1" s="329"/>
      <c r="D1" s="331"/>
      <c r="E1" s="329"/>
      <c r="F1" s="329"/>
      <c r="G1" s="332"/>
      <c r="H1" s="332"/>
      <c r="I1" s="332"/>
      <c r="J1" s="332"/>
      <c r="K1" s="332"/>
      <c r="L1" s="332"/>
      <c r="M1" s="332"/>
      <c r="N1" s="332"/>
      <c r="O1" s="332"/>
      <c r="P1" s="332"/>
      <c r="Q1" s="332"/>
      <c r="R1" s="332"/>
      <c r="S1" s="332"/>
      <c r="T1" s="332"/>
      <c r="U1" s="332"/>
      <c r="V1" s="332"/>
      <c r="W1" s="332"/>
      <c r="X1" s="332"/>
      <c r="Y1" s="332"/>
      <c r="Z1" s="332"/>
      <c r="AA1" s="332"/>
      <c r="AB1" s="332"/>
      <c r="AC1" s="332"/>
      <c r="AD1" s="332"/>
      <c r="AE1" s="332"/>
      <c r="AF1" s="332"/>
      <c r="AG1" s="332"/>
      <c r="AH1" s="332"/>
      <c r="AI1" s="332"/>
      <c r="AJ1" s="332"/>
      <c r="AK1" s="332"/>
      <c r="AL1" s="332"/>
      <c r="AM1" s="332"/>
      <c r="AN1" s="332"/>
      <c r="AO1" s="332"/>
      <c r="AP1" s="332"/>
      <c r="AQ1" s="332"/>
      <c r="AR1" s="332"/>
      <c r="AS1" s="332"/>
      <c r="AT1" s="332"/>
      <c r="AU1" s="332"/>
      <c r="AV1" s="332"/>
      <c r="AW1" s="332"/>
      <c r="AX1" s="332"/>
      <c r="AY1" s="332"/>
      <c r="AZ1" s="332"/>
      <c r="BA1" s="332"/>
      <c r="BB1" s="332"/>
      <c r="BC1" s="332"/>
      <c r="BD1" s="332"/>
      <c r="BE1" s="332"/>
      <c r="BF1" s="332"/>
      <c r="BG1" s="332"/>
      <c r="BH1" s="332"/>
      <c r="BI1" s="332"/>
      <c r="BJ1" s="332"/>
      <c r="BK1" s="332"/>
      <c r="BL1" s="332"/>
      <c r="BM1" s="332"/>
      <c r="BN1" s="332"/>
      <c r="BO1" s="332"/>
      <c r="BP1" s="332"/>
      <c r="BQ1" s="332"/>
      <c r="BR1" s="332"/>
      <c r="BS1" s="332"/>
      <c r="BT1" s="332"/>
      <c r="BU1" s="332"/>
      <c r="BV1" s="332"/>
      <c r="BW1" s="332"/>
      <c r="BX1" s="332"/>
      <c r="BY1" s="332"/>
      <c r="BZ1" s="332"/>
    </row>
    <row r="2" spans="1:79" ht="46.15" customHeight="1" thickTop="1" thickBot="1">
      <c r="A2" s="329"/>
      <c r="B2" s="330"/>
      <c r="C2" s="329"/>
      <c r="D2" s="865" t="s">
        <v>1203</v>
      </c>
      <c r="E2" s="866"/>
      <c r="F2" s="866"/>
      <c r="G2" s="866"/>
      <c r="H2" s="866"/>
      <c r="I2" s="866"/>
      <c r="J2" s="866"/>
      <c r="K2" s="867"/>
      <c r="L2" s="332"/>
      <c r="M2" s="332"/>
      <c r="N2" s="332"/>
      <c r="O2" s="332"/>
      <c r="P2" s="332"/>
      <c r="Q2" s="332"/>
      <c r="R2" s="332"/>
      <c r="S2" s="332"/>
      <c r="T2" s="332"/>
      <c r="U2" s="332"/>
      <c r="V2" s="332"/>
      <c r="W2" s="332"/>
      <c r="X2" s="332"/>
      <c r="Y2" s="332"/>
      <c r="Z2" s="332"/>
      <c r="AA2" s="332"/>
      <c r="AB2" s="332"/>
      <c r="AC2" s="332"/>
      <c r="AD2" s="332"/>
      <c r="AE2" s="332"/>
      <c r="AF2" s="332"/>
      <c r="AG2" s="332"/>
      <c r="AH2" s="332"/>
      <c r="AI2" s="332"/>
      <c r="AJ2" s="332"/>
      <c r="AK2" s="332"/>
      <c r="AL2" s="332"/>
      <c r="AM2" s="332"/>
      <c r="AN2" s="332"/>
      <c r="AO2" s="332"/>
      <c r="AP2" s="332"/>
      <c r="AQ2" s="332"/>
      <c r="AR2" s="332"/>
      <c r="AS2" s="332"/>
      <c r="AT2" s="332"/>
      <c r="AU2" s="332"/>
      <c r="AV2" s="332"/>
      <c r="AW2" s="332"/>
      <c r="AX2" s="332"/>
      <c r="AY2" s="332"/>
      <c r="AZ2" s="332"/>
      <c r="BA2" s="332"/>
      <c r="BB2" s="332"/>
      <c r="BC2" s="332"/>
      <c r="BD2" s="332"/>
      <c r="BE2" s="332"/>
      <c r="BF2" s="332"/>
      <c r="BG2" s="332"/>
      <c r="BH2" s="332"/>
      <c r="BI2" s="332"/>
      <c r="BJ2" s="332"/>
      <c r="BK2" s="332"/>
      <c r="BL2" s="332"/>
      <c r="BM2" s="332"/>
      <c r="BN2" s="332"/>
      <c r="BO2" s="332"/>
      <c r="BP2" s="332"/>
      <c r="BQ2" s="332"/>
      <c r="BR2" s="332"/>
      <c r="BS2" s="332"/>
      <c r="BT2" s="332"/>
      <c r="BU2" s="332"/>
      <c r="BV2" s="332"/>
      <c r="BW2" s="332"/>
      <c r="BX2" s="332"/>
      <c r="BY2" s="332"/>
      <c r="BZ2" s="332"/>
    </row>
    <row r="3" spans="1:79" ht="9" customHeight="1" thickTop="1" thickBot="1">
      <c r="A3" s="329"/>
      <c r="B3" s="330"/>
      <c r="C3" s="329"/>
      <c r="D3" s="331"/>
      <c r="E3" s="329"/>
      <c r="F3" s="329"/>
      <c r="G3" s="332"/>
      <c r="H3" s="332"/>
      <c r="I3" s="332"/>
      <c r="J3" s="332"/>
      <c r="K3" s="332"/>
      <c r="L3" s="332"/>
      <c r="M3" s="332"/>
      <c r="N3" s="332"/>
      <c r="O3" s="332"/>
      <c r="P3" s="332"/>
      <c r="Q3" s="332"/>
      <c r="R3" s="332"/>
      <c r="S3" s="332"/>
      <c r="T3" s="332"/>
      <c r="U3" s="332"/>
      <c r="V3" s="332"/>
      <c r="W3" s="332"/>
      <c r="X3" s="332"/>
      <c r="Y3" s="332"/>
      <c r="Z3" s="332"/>
      <c r="AA3" s="332"/>
      <c r="AB3" s="332"/>
      <c r="AC3" s="332"/>
      <c r="AD3" s="332"/>
      <c r="AE3" s="332"/>
      <c r="AF3" s="332"/>
      <c r="AG3" s="332"/>
      <c r="AH3" s="332"/>
      <c r="AI3" s="332"/>
      <c r="AJ3" s="332"/>
      <c r="AK3" s="332"/>
      <c r="AL3" s="332"/>
      <c r="AM3" s="332"/>
      <c r="AN3" s="332"/>
      <c r="AO3" s="332"/>
      <c r="AP3" s="332"/>
      <c r="AQ3" s="332"/>
      <c r="AR3" s="332"/>
      <c r="AS3" s="332"/>
      <c r="AT3" s="332"/>
      <c r="AU3" s="332"/>
      <c r="AV3" s="332"/>
      <c r="AW3" s="332"/>
      <c r="AX3" s="332"/>
      <c r="AY3" s="332"/>
      <c r="AZ3" s="332"/>
      <c r="BA3" s="332"/>
      <c r="BB3" s="332"/>
      <c r="BC3" s="332"/>
      <c r="BD3" s="332"/>
      <c r="BE3" s="332"/>
      <c r="BF3" s="332"/>
      <c r="BG3" s="332"/>
      <c r="BH3" s="332"/>
      <c r="BI3" s="332"/>
      <c r="BJ3" s="332"/>
      <c r="BK3" s="332"/>
      <c r="BL3" s="332"/>
      <c r="BM3" s="332"/>
      <c r="BN3" s="332"/>
      <c r="BO3" s="332"/>
      <c r="BP3" s="332"/>
      <c r="BQ3" s="332"/>
      <c r="BR3" s="332"/>
      <c r="BS3" s="332"/>
      <c r="BT3" s="332"/>
      <c r="BU3" s="332"/>
      <c r="BV3" s="332"/>
      <c r="BW3" s="332"/>
      <c r="BX3" s="332"/>
      <c r="BY3" s="332"/>
      <c r="BZ3" s="332"/>
    </row>
    <row r="4" spans="1:79" s="336" customFormat="1" ht="47.65" customHeight="1" thickTop="1" thickBot="1">
      <c r="A4" s="334"/>
      <c r="B4" s="868" t="s">
        <v>714</v>
      </c>
      <c r="C4" s="869"/>
      <c r="D4" s="869"/>
      <c r="E4" s="869"/>
      <c r="F4" s="869"/>
      <c r="G4" s="335"/>
      <c r="H4" s="870" t="s">
        <v>529</v>
      </c>
      <c r="I4" s="870"/>
      <c r="J4" s="870"/>
      <c r="K4" s="870"/>
      <c r="L4" s="335"/>
      <c r="M4" s="871" t="s">
        <v>802</v>
      </c>
      <c r="N4" s="871"/>
      <c r="O4" s="871"/>
      <c r="P4" s="872"/>
      <c r="CA4" s="337"/>
    </row>
    <row r="5" spans="1:79" s="340" customFormat="1" ht="85.5" customHeight="1" thickTop="1">
      <c r="A5" s="338"/>
      <c r="B5" s="873" t="s">
        <v>530</v>
      </c>
      <c r="C5" s="875" t="s">
        <v>531</v>
      </c>
      <c r="D5" s="875" t="s">
        <v>532</v>
      </c>
      <c r="E5" s="875"/>
      <c r="F5" s="875"/>
      <c r="G5" s="339"/>
      <c r="H5" s="877" t="s">
        <v>533</v>
      </c>
      <c r="I5" s="877" t="s">
        <v>534</v>
      </c>
      <c r="J5" s="877" t="s">
        <v>535</v>
      </c>
      <c r="K5" s="877" t="s">
        <v>536</v>
      </c>
      <c r="L5" s="339"/>
      <c r="M5" s="879" t="s">
        <v>537</v>
      </c>
      <c r="N5" s="879"/>
      <c r="O5" s="879"/>
      <c r="P5" s="880" t="s">
        <v>538</v>
      </c>
      <c r="CA5" s="341"/>
    </row>
    <row r="6" spans="1:79" s="341" customFormat="1" ht="37.9" customHeight="1" thickBot="1">
      <c r="A6" s="338"/>
      <c r="B6" s="874"/>
      <c r="C6" s="876"/>
      <c r="D6" s="342" t="s">
        <v>1</v>
      </c>
      <c r="E6" s="342" t="s">
        <v>539</v>
      </c>
      <c r="F6" s="342" t="s">
        <v>540</v>
      </c>
      <c r="G6" s="343"/>
      <c r="H6" s="878"/>
      <c r="I6" s="878"/>
      <c r="J6" s="878"/>
      <c r="K6" s="878"/>
      <c r="L6" s="343"/>
      <c r="M6" s="344" t="s">
        <v>541</v>
      </c>
      <c r="N6" s="344" t="s">
        <v>542</v>
      </c>
      <c r="O6" s="344" t="s">
        <v>543</v>
      </c>
      <c r="P6" s="881"/>
      <c r="Q6" s="340"/>
      <c r="R6" s="340"/>
      <c r="S6" s="340"/>
      <c r="T6" s="340"/>
      <c r="U6" s="340"/>
      <c r="V6" s="340"/>
      <c r="W6" s="340"/>
      <c r="X6" s="340"/>
      <c r="Y6" s="340"/>
      <c r="Z6" s="340"/>
      <c r="AA6" s="340"/>
      <c r="AB6" s="340"/>
      <c r="AC6" s="340"/>
      <c r="AD6" s="340"/>
      <c r="AE6" s="340"/>
      <c r="AF6" s="340"/>
      <c r="AG6" s="340"/>
      <c r="AH6" s="340"/>
      <c r="AI6" s="340"/>
      <c r="AJ6" s="340"/>
      <c r="AK6" s="340"/>
      <c r="AL6" s="340"/>
      <c r="AM6" s="340"/>
      <c r="AN6" s="340"/>
      <c r="AO6" s="340"/>
      <c r="AP6" s="340"/>
      <c r="AQ6" s="340"/>
      <c r="AR6" s="340"/>
      <c r="AS6" s="340"/>
      <c r="AT6" s="340"/>
      <c r="AU6" s="340"/>
      <c r="AV6" s="340"/>
      <c r="AW6" s="340"/>
      <c r="AX6" s="340"/>
      <c r="AY6" s="340"/>
      <c r="AZ6" s="340"/>
      <c r="BA6" s="340"/>
      <c r="BB6" s="340"/>
      <c r="BC6" s="340"/>
      <c r="BD6" s="340"/>
      <c r="BE6" s="340"/>
      <c r="BF6" s="340"/>
      <c r="BG6" s="340"/>
      <c r="BH6" s="340"/>
      <c r="BI6" s="340"/>
      <c r="BJ6" s="340"/>
      <c r="BK6" s="340"/>
      <c r="BL6" s="340"/>
      <c r="BM6" s="340"/>
      <c r="BN6" s="340"/>
      <c r="BO6" s="340"/>
      <c r="BP6" s="340"/>
      <c r="BQ6" s="340"/>
      <c r="BR6" s="340"/>
      <c r="BS6" s="340"/>
      <c r="BT6" s="340"/>
      <c r="BU6" s="340"/>
      <c r="BV6" s="340"/>
      <c r="BW6" s="340"/>
      <c r="BX6" s="340"/>
      <c r="BY6" s="340"/>
      <c r="BZ6" s="340"/>
    </row>
    <row r="7" spans="1:79" s="357" customFormat="1" ht="71.099999999999994" customHeight="1" thickTop="1">
      <c r="A7" s="345"/>
      <c r="B7" s="346" t="s">
        <v>544</v>
      </c>
      <c r="C7" s="347" t="s">
        <v>749</v>
      </c>
      <c r="D7" s="348" t="s">
        <v>546</v>
      </c>
      <c r="E7" s="349" t="s">
        <v>547</v>
      </c>
      <c r="F7" s="350" t="s">
        <v>715</v>
      </c>
      <c r="G7" s="351"/>
      <c r="H7" s="352">
        <v>4</v>
      </c>
      <c r="I7" s="352">
        <v>-3</v>
      </c>
      <c r="J7" s="353">
        <f t="shared" ref="J7:J10" si="0">H7*I7</f>
        <v>-12</v>
      </c>
      <c r="K7" s="354" t="str">
        <f t="shared" ref="K7:K10" si="1">IF(J7=0,"",IF(J7&gt;=25,"MUY ALTO +",IF(J7&gt;=12,"ALTO +",IF(J7&gt;=8,"MODERADO +",IF(J7&gt;=3,"BAJO +",IF(J7&gt;=1,"MUY BAJO +",IF(J7&lt;=-25,"MUY ALTO -",IF(J7&lt;=-12,"ALTO -",IF(J7&lt;=-8,"MODERADO -",IF(J7&lt;=-3,"BAJO -",IF(J7&lt;=-1,"MUY BAJO -")))))))))))</f>
        <v>ALTO -</v>
      </c>
      <c r="L7" s="351"/>
      <c r="M7" s="355" t="s">
        <v>769</v>
      </c>
      <c r="N7" s="355" t="s">
        <v>548</v>
      </c>
      <c r="O7" s="355" t="s">
        <v>770</v>
      </c>
      <c r="P7" s="356" t="s">
        <v>771</v>
      </c>
    </row>
    <row r="8" spans="1:79" s="357" customFormat="1" ht="84.6" customHeight="1">
      <c r="A8" s="345"/>
      <c r="B8" s="358" t="s">
        <v>544</v>
      </c>
      <c r="C8" s="359" t="s">
        <v>749</v>
      </c>
      <c r="D8" s="360" t="s">
        <v>549</v>
      </c>
      <c r="E8" s="361" t="s">
        <v>547</v>
      </c>
      <c r="F8" s="362" t="s">
        <v>723</v>
      </c>
      <c r="G8" s="363"/>
      <c r="H8" s="364">
        <v>3</v>
      </c>
      <c r="I8" s="364">
        <v>-4</v>
      </c>
      <c r="J8" s="365">
        <f t="shared" si="0"/>
        <v>-12</v>
      </c>
      <c r="K8" s="366" t="str">
        <f t="shared" si="1"/>
        <v>ALTO -</v>
      </c>
      <c r="L8" s="363"/>
      <c r="M8" s="355" t="s">
        <v>772</v>
      </c>
      <c r="N8" s="367" t="s">
        <v>550</v>
      </c>
      <c r="O8" s="367" t="s">
        <v>551</v>
      </c>
      <c r="P8" s="368" t="s">
        <v>773</v>
      </c>
    </row>
    <row r="9" spans="1:79" s="357" customFormat="1" ht="123.75" customHeight="1">
      <c r="A9" s="345"/>
      <c r="B9" s="358" t="s">
        <v>544</v>
      </c>
      <c r="C9" s="359" t="s">
        <v>749</v>
      </c>
      <c r="D9" s="360" t="s">
        <v>552</v>
      </c>
      <c r="E9" s="361" t="s">
        <v>547</v>
      </c>
      <c r="F9" s="362" t="s">
        <v>716</v>
      </c>
      <c r="G9" s="363"/>
      <c r="H9" s="364">
        <v>3</v>
      </c>
      <c r="I9" s="364">
        <v>-4</v>
      </c>
      <c r="J9" s="365">
        <f t="shared" si="0"/>
        <v>-12</v>
      </c>
      <c r="K9" s="366" t="str">
        <f t="shared" si="1"/>
        <v>ALTO -</v>
      </c>
      <c r="L9" s="363"/>
      <c r="M9" s="367" t="s">
        <v>774</v>
      </c>
      <c r="N9" s="367" t="s">
        <v>775</v>
      </c>
      <c r="O9" s="367" t="s">
        <v>776</v>
      </c>
      <c r="P9" s="368" t="s">
        <v>777</v>
      </c>
    </row>
    <row r="10" spans="1:79" s="357" customFormat="1" ht="94.15" customHeight="1">
      <c r="A10" s="345"/>
      <c r="B10" s="358" t="s">
        <v>544</v>
      </c>
      <c r="C10" s="359" t="s">
        <v>749</v>
      </c>
      <c r="D10" s="360" t="s">
        <v>553</v>
      </c>
      <c r="E10" s="361" t="s">
        <v>547</v>
      </c>
      <c r="F10" s="362" t="s">
        <v>717</v>
      </c>
      <c r="G10" s="363"/>
      <c r="H10" s="364">
        <v>3</v>
      </c>
      <c r="I10" s="364">
        <v>-4</v>
      </c>
      <c r="J10" s="365">
        <f t="shared" si="0"/>
        <v>-12</v>
      </c>
      <c r="K10" s="366" t="str">
        <f t="shared" si="1"/>
        <v>ALTO -</v>
      </c>
      <c r="L10" s="363"/>
      <c r="M10" s="367" t="s">
        <v>778</v>
      </c>
      <c r="N10" s="367" t="s">
        <v>550</v>
      </c>
      <c r="O10" s="367" t="s">
        <v>551</v>
      </c>
      <c r="P10" s="368" t="s">
        <v>554</v>
      </c>
    </row>
    <row r="11" spans="1:79" s="332" customFormat="1" ht="107.1" customHeight="1">
      <c r="A11" s="329"/>
      <c r="B11" s="358" t="s">
        <v>555</v>
      </c>
      <c r="C11" s="359" t="s">
        <v>750</v>
      </c>
      <c r="D11" s="360" t="s">
        <v>557</v>
      </c>
      <c r="E11" s="361" t="s">
        <v>558</v>
      </c>
      <c r="F11" s="362" t="s">
        <v>718</v>
      </c>
      <c r="G11" s="369"/>
      <c r="H11" s="364">
        <v>3</v>
      </c>
      <c r="I11" s="364">
        <v>-4</v>
      </c>
      <c r="J11" s="365">
        <f>H11*I11</f>
        <v>-12</v>
      </c>
      <c r="K11" s="366" t="str">
        <f>IF(J11=0,"",IF(J11&gt;=25,"MUY ALTO +",IF(J11&gt;=12,"ALTO +",IF(J11&gt;=8,"MODERADO +",IF(J11&gt;=3,"BAJO +",IF(J11&gt;=1,"MUY BAJO +",IF(J11&lt;=-25,"MUY ALTO -",IF(J11&lt;=-12,"ALTO -",IF(J11&lt;=-8,"MODERADO -",IF(J11&lt;=-3,"BAJO -",IF(J11&lt;=-1,"MUY BAJO -")))))))))))</f>
        <v>ALTO -</v>
      </c>
      <c r="L11" s="369"/>
      <c r="M11" s="367" t="s">
        <v>779</v>
      </c>
      <c r="N11" s="367" t="s">
        <v>550</v>
      </c>
      <c r="O11" s="367" t="s">
        <v>780</v>
      </c>
      <c r="P11" s="368" t="s">
        <v>781</v>
      </c>
    </row>
    <row r="12" spans="1:79" s="332" customFormat="1" ht="82.15" customHeight="1">
      <c r="A12" s="329"/>
      <c r="B12" s="358" t="s">
        <v>555</v>
      </c>
      <c r="C12" s="359" t="s">
        <v>750</v>
      </c>
      <c r="D12" s="360" t="s">
        <v>562</v>
      </c>
      <c r="E12" s="361" t="s">
        <v>558</v>
      </c>
      <c r="F12" s="362" t="s">
        <v>719</v>
      </c>
      <c r="G12" s="369"/>
      <c r="H12" s="364">
        <v>3</v>
      </c>
      <c r="I12" s="364">
        <v>-4</v>
      </c>
      <c r="J12" s="365">
        <f>H12*I12</f>
        <v>-12</v>
      </c>
      <c r="K12" s="366" t="str">
        <f>IF(J12=0,"",IF(J12&gt;=25,"MUY ALTO +",IF(J12&gt;=12,"ALTO +",IF(J12&gt;=8,"MODERADO +",IF(J12&gt;=3,"BAJO +",IF(J12&gt;=1,"MUY BAJO +",IF(J12&lt;=-25,"MUY ALTO -",IF(J12&lt;=-12,"ALTO -",IF(J12&lt;=-8,"MODERADO -",IF(J12&lt;=-3,"BAJO -",IF(J12&lt;=-1,"MUY BAJO -")))))))))))</f>
        <v>ALTO -</v>
      </c>
      <c r="L12" s="369"/>
      <c r="M12" s="367" t="s">
        <v>779</v>
      </c>
      <c r="N12" s="367" t="s">
        <v>782</v>
      </c>
      <c r="O12" s="367" t="s">
        <v>563</v>
      </c>
      <c r="P12" s="368" t="s">
        <v>783</v>
      </c>
    </row>
    <row r="13" spans="1:79" s="332" customFormat="1" ht="103.15" customHeight="1">
      <c r="A13" s="329"/>
      <c r="B13" s="358" t="s">
        <v>555</v>
      </c>
      <c r="C13" s="359" t="s">
        <v>750</v>
      </c>
      <c r="D13" s="360" t="s">
        <v>564</v>
      </c>
      <c r="E13" s="361" t="s">
        <v>558</v>
      </c>
      <c r="F13" s="362" t="s">
        <v>720</v>
      </c>
      <c r="G13" s="369"/>
      <c r="H13" s="364">
        <v>3</v>
      </c>
      <c r="I13" s="364">
        <v>-5</v>
      </c>
      <c r="J13" s="365">
        <f t="shared" ref="J13:J22" si="2">H13*I13</f>
        <v>-15</v>
      </c>
      <c r="K13" s="366" t="str">
        <f>IF(J13=0,"",IF(J13&gt;=25,"MUY ALTO +",IF(J13&gt;=12,"ALTO +",IF(J13&gt;=8,"MODERADO +",IF(J13&gt;=3,"BAJO +",IF(J13&gt;=1,"MUY BAJO +",IF(J13&lt;=-25,"MUY ALTO -",IF(J13&lt;=-12,"ALTO -",IF(J13&lt;=-8,"MODERADO -",IF(J13&lt;=-3,"BAJO -",IF(J13&lt;=-1,"MUY BAJO -")))))))))))</f>
        <v>ALTO -</v>
      </c>
      <c r="L13" s="369"/>
      <c r="M13" s="367" t="s">
        <v>779</v>
      </c>
      <c r="N13" s="367" t="s">
        <v>782</v>
      </c>
      <c r="O13" s="367" t="s">
        <v>784</v>
      </c>
      <c r="P13" s="368" t="s">
        <v>785</v>
      </c>
    </row>
    <row r="14" spans="1:79" s="332" customFormat="1" ht="84.6" customHeight="1">
      <c r="A14" s="329"/>
      <c r="B14" s="358" t="s">
        <v>555</v>
      </c>
      <c r="C14" s="359" t="s">
        <v>750</v>
      </c>
      <c r="D14" s="360" t="s">
        <v>566</v>
      </c>
      <c r="E14" s="361" t="s">
        <v>547</v>
      </c>
      <c r="F14" s="370" t="s">
        <v>721</v>
      </c>
      <c r="G14" s="369"/>
      <c r="H14" s="364">
        <v>2</v>
      </c>
      <c r="I14" s="364">
        <v>-5</v>
      </c>
      <c r="J14" s="365">
        <f t="shared" si="2"/>
        <v>-10</v>
      </c>
      <c r="K14" s="366" t="str">
        <f t="shared" ref="K14:K26" si="3">IF(J14=0,"",IF(J14&gt;=25,"MUY ALTO +",IF(J14&gt;=12,"ALTO +",IF(J14&gt;=8,"MODERADO +",IF(J14&gt;=3,"BAJO +",IF(J14&gt;=1,"MUY BAJO +",IF(J14&lt;=-25,"MUY ALTO -",IF(J14&lt;=-12,"ALTO -",IF(J14&lt;=-8,"MODERADO -",IF(J14&lt;=-3,"BAJO -",IF(J14&lt;=-1,"MUY BAJO -")))))))))))</f>
        <v>MODERADO -</v>
      </c>
      <c r="L14" s="369"/>
      <c r="M14" s="367" t="s">
        <v>779</v>
      </c>
      <c r="N14" s="367" t="s">
        <v>550</v>
      </c>
      <c r="O14" s="367" t="s">
        <v>780</v>
      </c>
      <c r="P14" s="368" t="s">
        <v>781</v>
      </c>
    </row>
    <row r="15" spans="1:79" s="332" customFormat="1" ht="121.5" customHeight="1">
      <c r="A15" s="329"/>
      <c r="B15" s="358" t="s">
        <v>555</v>
      </c>
      <c r="C15" s="359" t="s">
        <v>1202</v>
      </c>
      <c r="D15" s="360" t="s">
        <v>570</v>
      </c>
      <c r="E15" s="361" t="s">
        <v>547</v>
      </c>
      <c r="F15" s="362" t="s">
        <v>722</v>
      </c>
      <c r="G15" s="369"/>
      <c r="H15" s="364">
        <v>2</v>
      </c>
      <c r="I15" s="364">
        <v>-5</v>
      </c>
      <c r="J15" s="365">
        <f t="shared" si="2"/>
        <v>-10</v>
      </c>
      <c r="K15" s="366" t="str">
        <f t="shared" si="3"/>
        <v>MODERADO -</v>
      </c>
      <c r="L15" s="369"/>
      <c r="M15" s="367" t="s">
        <v>559</v>
      </c>
      <c r="N15" s="367"/>
      <c r="O15" s="367" t="s">
        <v>1204</v>
      </c>
      <c r="P15" s="368" t="s">
        <v>1205</v>
      </c>
    </row>
    <row r="16" spans="1:79" s="332" customFormat="1" ht="92.25" hidden="1" customHeight="1">
      <c r="A16" s="329"/>
      <c r="B16" s="358" t="s">
        <v>555</v>
      </c>
      <c r="C16" s="359" t="s">
        <v>556</v>
      </c>
      <c r="D16" s="360" t="s">
        <v>571</v>
      </c>
      <c r="E16" s="361" t="s">
        <v>558</v>
      </c>
      <c r="F16" s="362" t="s">
        <v>572</v>
      </c>
      <c r="G16" s="369"/>
      <c r="H16" s="364">
        <v>2</v>
      </c>
      <c r="I16" s="364">
        <v>-5</v>
      </c>
      <c r="J16" s="365">
        <f t="shared" si="2"/>
        <v>-10</v>
      </c>
      <c r="K16" s="366" t="str">
        <f t="shared" si="3"/>
        <v>MODERADO -</v>
      </c>
      <c r="L16" s="369"/>
      <c r="M16" s="367" t="s">
        <v>559</v>
      </c>
      <c r="N16" s="367"/>
      <c r="O16" s="367" t="s">
        <v>560</v>
      </c>
      <c r="P16" s="368" t="s">
        <v>561</v>
      </c>
    </row>
    <row r="17" spans="1:160" s="332" customFormat="1" ht="94.5" hidden="1" customHeight="1">
      <c r="A17" s="329"/>
      <c r="B17" s="358" t="s">
        <v>555</v>
      </c>
      <c r="C17" s="359" t="s">
        <v>556</v>
      </c>
      <c r="D17" s="360" t="s">
        <v>573</v>
      </c>
      <c r="E17" s="361" t="s">
        <v>558</v>
      </c>
      <c r="F17" s="362" t="s">
        <v>574</v>
      </c>
      <c r="G17" s="369"/>
      <c r="H17" s="364">
        <v>3</v>
      </c>
      <c r="I17" s="364">
        <v>-3</v>
      </c>
      <c r="J17" s="365">
        <f t="shared" si="2"/>
        <v>-9</v>
      </c>
      <c r="K17" s="366" t="str">
        <f t="shared" si="3"/>
        <v>MODERADO -</v>
      </c>
      <c r="L17" s="369"/>
      <c r="M17" s="367" t="s">
        <v>559</v>
      </c>
      <c r="N17" s="367" t="s">
        <v>575</v>
      </c>
      <c r="O17" s="367" t="s">
        <v>560</v>
      </c>
      <c r="P17" s="368" t="s">
        <v>561</v>
      </c>
    </row>
    <row r="18" spans="1:160" s="357" customFormat="1" ht="71.099999999999994" hidden="1" customHeight="1">
      <c r="A18" s="345"/>
      <c r="B18" s="358" t="s">
        <v>544</v>
      </c>
      <c r="C18" s="359" t="s">
        <v>545</v>
      </c>
      <c r="D18" s="360" t="s">
        <v>576</v>
      </c>
      <c r="E18" s="361" t="s">
        <v>547</v>
      </c>
      <c r="F18" s="362" t="s">
        <v>577</v>
      </c>
      <c r="G18" s="363"/>
      <c r="H18" s="364">
        <v>3</v>
      </c>
      <c r="I18" s="364">
        <v>-3</v>
      </c>
      <c r="J18" s="365">
        <f t="shared" si="2"/>
        <v>-9</v>
      </c>
      <c r="K18" s="366" t="str">
        <f t="shared" si="3"/>
        <v>MODERADO -</v>
      </c>
      <c r="L18" s="363"/>
      <c r="M18" s="367" t="s">
        <v>578</v>
      </c>
      <c r="N18" s="367" t="s">
        <v>579</v>
      </c>
      <c r="O18" s="367"/>
      <c r="P18" s="368" t="s">
        <v>568</v>
      </c>
    </row>
    <row r="19" spans="1:160" s="357" customFormat="1" ht="80.099999999999994" hidden="1" customHeight="1">
      <c r="A19" s="345"/>
      <c r="B19" s="358" t="s">
        <v>544</v>
      </c>
      <c r="C19" s="359" t="s">
        <v>545</v>
      </c>
      <c r="D19" s="360" t="s">
        <v>580</v>
      </c>
      <c r="E19" s="361" t="s">
        <v>547</v>
      </c>
      <c r="F19" s="362" t="s">
        <v>581</v>
      </c>
      <c r="G19" s="363"/>
      <c r="H19" s="364">
        <v>3</v>
      </c>
      <c r="I19" s="364">
        <v>-3</v>
      </c>
      <c r="J19" s="365">
        <f t="shared" si="2"/>
        <v>-9</v>
      </c>
      <c r="K19" s="366" t="str">
        <f t="shared" si="3"/>
        <v>MODERADO -</v>
      </c>
      <c r="L19" s="363"/>
      <c r="M19" s="367" t="s">
        <v>582</v>
      </c>
      <c r="N19" s="367"/>
      <c r="O19" s="367"/>
      <c r="P19" s="368" t="s">
        <v>568</v>
      </c>
    </row>
    <row r="20" spans="1:160" s="357" customFormat="1" ht="106.5" hidden="1" customHeight="1">
      <c r="A20" s="345"/>
      <c r="B20" s="358" t="s">
        <v>544</v>
      </c>
      <c r="C20" s="359" t="s">
        <v>545</v>
      </c>
      <c r="D20" s="360" t="s">
        <v>583</v>
      </c>
      <c r="E20" s="361" t="s">
        <v>547</v>
      </c>
      <c r="F20" s="362" t="s">
        <v>584</v>
      </c>
      <c r="G20" s="363"/>
      <c r="H20" s="364">
        <v>2</v>
      </c>
      <c r="I20" s="364">
        <v>-4</v>
      </c>
      <c r="J20" s="365">
        <f t="shared" si="2"/>
        <v>-8</v>
      </c>
      <c r="K20" s="366" t="str">
        <f t="shared" si="3"/>
        <v>MODERADO -</v>
      </c>
      <c r="L20" s="363"/>
      <c r="M20" s="367" t="s">
        <v>585</v>
      </c>
      <c r="N20" s="367"/>
      <c r="O20" s="367"/>
      <c r="P20" s="368" t="s">
        <v>586</v>
      </c>
    </row>
    <row r="21" spans="1:160" s="357" customFormat="1" ht="79.5" hidden="1" customHeight="1">
      <c r="A21" s="345"/>
      <c r="B21" s="358" t="s">
        <v>544</v>
      </c>
      <c r="C21" s="359" t="s">
        <v>545</v>
      </c>
      <c r="D21" s="360" t="s">
        <v>587</v>
      </c>
      <c r="E21" s="361" t="s">
        <v>547</v>
      </c>
      <c r="F21" s="362" t="s">
        <v>588</v>
      </c>
      <c r="G21" s="363"/>
      <c r="H21" s="364">
        <v>2</v>
      </c>
      <c r="I21" s="364">
        <v>-4</v>
      </c>
      <c r="J21" s="365">
        <f t="shared" si="2"/>
        <v>-8</v>
      </c>
      <c r="K21" s="366" t="str">
        <f t="shared" si="3"/>
        <v>MODERADO -</v>
      </c>
      <c r="L21" s="363"/>
      <c r="M21" s="367" t="s">
        <v>549</v>
      </c>
      <c r="N21" s="367" t="s">
        <v>589</v>
      </c>
      <c r="O21" s="367"/>
      <c r="P21" s="368" t="s">
        <v>568</v>
      </c>
    </row>
    <row r="22" spans="1:160" s="357" customFormat="1" ht="71.099999999999994" hidden="1" customHeight="1">
      <c r="A22" s="345"/>
      <c r="B22" s="358" t="s">
        <v>544</v>
      </c>
      <c r="C22" s="359" t="s">
        <v>545</v>
      </c>
      <c r="D22" s="360" t="s">
        <v>590</v>
      </c>
      <c r="E22" s="361" t="s">
        <v>547</v>
      </c>
      <c r="F22" s="362" t="s">
        <v>591</v>
      </c>
      <c r="G22" s="363"/>
      <c r="H22" s="364">
        <v>2</v>
      </c>
      <c r="I22" s="364">
        <v>-4</v>
      </c>
      <c r="J22" s="365">
        <f t="shared" si="2"/>
        <v>-8</v>
      </c>
      <c r="K22" s="366" t="str">
        <f t="shared" si="3"/>
        <v>MODERADO -</v>
      </c>
      <c r="L22" s="363"/>
      <c r="M22" s="367" t="s">
        <v>552</v>
      </c>
      <c r="N22" s="367" t="s">
        <v>592</v>
      </c>
      <c r="O22" s="367"/>
      <c r="P22" s="368" t="s">
        <v>593</v>
      </c>
    </row>
    <row r="23" spans="1:160" s="332" customFormat="1" ht="67.5" hidden="1" customHeight="1">
      <c r="A23" s="329"/>
      <c r="B23" s="358" t="s">
        <v>555</v>
      </c>
      <c r="C23" s="359" t="s">
        <v>594</v>
      </c>
      <c r="D23" s="360" t="s">
        <v>595</v>
      </c>
      <c r="E23" s="361" t="s">
        <v>547</v>
      </c>
      <c r="F23" s="362" t="s">
        <v>596</v>
      </c>
      <c r="G23" s="369"/>
      <c r="H23" s="364">
        <v>2</v>
      </c>
      <c r="I23" s="364">
        <v>-4</v>
      </c>
      <c r="J23" s="365">
        <f>H23*I23</f>
        <v>-8</v>
      </c>
      <c r="K23" s="366" t="str">
        <f t="shared" si="3"/>
        <v>MODERADO -</v>
      </c>
      <c r="L23" s="369"/>
      <c r="M23" s="367" t="s">
        <v>597</v>
      </c>
      <c r="N23" s="367"/>
      <c r="O23" s="367" t="s">
        <v>598</v>
      </c>
      <c r="P23" s="368" t="s">
        <v>599</v>
      </c>
    </row>
    <row r="24" spans="1:160" s="332" customFormat="1" ht="124.5" hidden="1" customHeight="1">
      <c r="A24" s="329"/>
      <c r="B24" s="358" t="s">
        <v>555</v>
      </c>
      <c r="C24" s="359" t="s">
        <v>569</v>
      </c>
      <c r="D24" s="360" t="s">
        <v>600</v>
      </c>
      <c r="E24" s="361" t="s">
        <v>547</v>
      </c>
      <c r="F24" s="362" t="s">
        <v>601</v>
      </c>
      <c r="G24" s="369"/>
      <c r="H24" s="364">
        <v>2</v>
      </c>
      <c r="I24" s="364">
        <v>-4</v>
      </c>
      <c r="J24" s="365">
        <f t="shared" ref="J24:J26" si="4">H24*I24</f>
        <v>-8</v>
      </c>
      <c r="K24" s="366" t="str">
        <f t="shared" si="3"/>
        <v>MODERADO -</v>
      </c>
      <c r="L24" s="369"/>
      <c r="M24" s="367"/>
      <c r="N24" s="367"/>
      <c r="O24" s="367" t="s">
        <v>598</v>
      </c>
      <c r="P24" s="368" t="s">
        <v>599</v>
      </c>
    </row>
    <row r="25" spans="1:160" s="332" customFormat="1" ht="61.15" hidden="1" customHeight="1">
      <c r="A25" s="329"/>
      <c r="B25" s="358" t="s">
        <v>555</v>
      </c>
      <c r="C25" s="359" t="s">
        <v>569</v>
      </c>
      <c r="D25" s="360" t="s">
        <v>602</v>
      </c>
      <c r="E25" s="361" t="s">
        <v>547</v>
      </c>
      <c r="F25" s="362" t="s">
        <v>603</v>
      </c>
      <c r="G25" s="369"/>
      <c r="H25" s="364">
        <v>2</v>
      </c>
      <c r="I25" s="364">
        <v>-4</v>
      </c>
      <c r="J25" s="365">
        <f t="shared" si="4"/>
        <v>-8</v>
      </c>
      <c r="K25" s="366" t="str">
        <f t="shared" si="3"/>
        <v>MODERADO -</v>
      </c>
      <c r="L25" s="369"/>
      <c r="M25" s="367"/>
      <c r="N25" s="367"/>
      <c r="O25" s="367" t="s">
        <v>598</v>
      </c>
      <c r="P25" s="368" t="s">
        <v>599</v>
      </c>
    </row>
    <row r="26" spans="1:160" s="332" customFormat="1" ht="90" hidden="1" customHeight="1">
      <c r="A26" s="329"/>
      <c r="B26" s="358" t="s">
        <v>555</v>
      </c>
      <c r="C26" s="359" t="s">
        <v>565</v>
      </c>
      <c r="D26" s="360" t="s">
        <v>604</v>
      </c>
      <c r="E26" s="361" t="s">
        <v>547</v>
      </c>
      <c r="F26" s="370" t="s">
        <v>605</v>
      </c>
      <c r="G26" s="369"/>
      <c r="H26" s="364">
        <v>2</v>
      </c>
      <c r="I26" s="364">
        <v>-4</v>
      </c>
      <c r="J26" s="365">
        <f t="shared" si="4"/>
        <v>-8</v>
      </c>
      <c r="K26" s="366" t="str">
        <f t="shared" si="3"/>
        <v>MODERADO -</v>
      </c>
      <c r="L26" s="369"/>
      <c r="M26" s="367" t="s">
        <v>578</v>
      </c>
      <c r="N26" s="367" t="s">
        <v>579</v>
      </c>
      <c r="O26" s="367"/>
      <c r="P26" s="368" t="s">
        <v>606</v>
      </c>
    </row>
    <row r="27" spans="1:160" s="332" customFormat="1" ht="92.65" hidden="1" customHeight="1">
      <c r="A27" s="329"/>
      <c r="B27" s="358" t="s">
        <v>555</v>
      </c>
      <c r="C27" s="359" t="s">
        <v>594</v>
      </c>
      <c r="D27" s="360" t="s">
        <v>607</v>
      </c>
      <c r="E27" s="361" t="s">
        <v>547</v>
      </c>
      <c r="F27" s="362" t="s">
        <v>608</v>
      </c>
      <c r="G27" s="369"/>
      <c r="H27" s="364">
        <v>2</v>
      </c>
      <c r="I27" s="364">
        <v>-3</v>
      </c>
      <c r="J27" s="365">
        <f>H27*I27</f>
        <v>-6</v>
      </c>
      <c r="K27" s="366" t="str">
        <f>IF(J27=0,"",IF(J27&gt;=25,"MUY ALTO +",IF(J27&gt;=12,"ALTO +",IF(J27&gt;=8,"MODERADO +",IF(J27&gt;=3,"BAJO +",IF(J27&gt;=1,"MUY BAJO +",IF(J27&lt;=-25,"MUY ALTO -",IF(J27&lt;=-12,"ALTO -",IF(J27&lt;=-8,"MODERADO -",IF(J27&lt;=-3,"BAJO -",IF(J27&lt;=-1,"MUY BAJO -")))))))))))</f>
        <v>BAJO -</v>
      </c>
      <c r="L27" s="369"/>
      <c r="M27" s="367"/>
      <c r="N27" s="367"/>
      <c r="O27" s="367"/>
      <c r="P27" s="368"/>
    </row>
    <row r="28" spans="1:160" ht="54" hidden="1">
      <c r="B28" s="358" t="s">
        <v>555</v>
      </c>
      <c r="C28" s="359" t="s">
        <v>569</v>
      </c>
      <c r="D28" s="360" t="s">
        <v>609</v>
      </c>
      <c r="E28" s="361" t="s">
        <v>547</v>
      </c>
      <c r="F28" s="362" t="s">
        <v>610</v>
      </c>
      <c r="H28" s="364">
        <v>2</v>
      </c>
      <c r="I28" s="364">
        <v>-3</v>
      </c>
      <c r="J28" s="365">
        <f>H28*I28</f>
        <v>-6</v>
      </c>
      <c r="K28" s="366" t="str">
        <f>IF(J28=0,"",IF(J28&gt;=25,"MUY ALTO +",IF(J28&gt;=12,"ALTO +",IF(J28&gt;=8,"MODERADO +",IF(J28&gt;=3,"BAJO +",IF(J28&gt;=1,"MUY BAJO +",IF(J28&lt;=-25,"MUY ALTO -",IF(J28&lt;=-12,"ALTO -",IF(J28&lt;=-8,"MODERADO -",IF(J28&lt;=-3,"BAJO -",IF(J28&lt;=-1,"MUY BAJO -")))))))))))</f>
        <v>BAJO -</v>
      </c>
      <c r="M28" s="372"/>
      <c r="N28" s="373"/>
      <c r="O28" s="373"/>
      <c r="P28" s="374"/>
      <c r="R28" s="375"/>
      <c r="S28" s="375"/>
      <c r="T28" s="375"/>
      <c r="U28" s="375"/>
      <c r="V28" s="375"/>
      <c r="W28" s="375"/>
      <c r="X28" s="375"/>
      <c r="Y28" s="375"/>
      <c r="Z28" s="375"/>
      <c r="AA28" s="375"/>
      <c r="AB28" s="375"/>
      <c r="AC28" s="375"/>
      <c r="AD28" s="375"/>
      <c r="AE28" s="375"/>
      <c r="AF28" s="375"/>
      <c r="AG28" s="375"/>
      <c r="AH28" s="375"/>
      <c r="AI28" s="375"/>
      <c r="AJ28" s="375"/>
      <c r="AK28" s="375"/>
      <c r="AL28" s="375"/>
      <c r="AM28" s="375"/>
      <c r="AN28" s="375"/>
      <c r="AO28" s="375"/>
      <c r="AP28" s="375"/>
      <c r="AQ28" s="375"/>
      <c r="AR28" s="375"/>
      <c r="AS28" s="375"/>
      <c r="AT28" s="375"/>
      <c r="AU28" s="375"/>
      <c r="AV28" s="375"/>
      <c r="AW28" s="375"/>
      <c r="AX28" s="375"/>
      <c r="AY28" s="375"/>
      <c r="AZ28" s="375"/>
      <c r="BA28" s="375"/>
      <c r="BB28" s="375"/>
      <c r="BC28" s="375"/>
      <c r="BD28" s="375"/>
      <c r="BE28" s="375"/>
      <c r="BF28" s="375"/>
      <c r="BG28" s="375"/>
      <c r="BH28" s="375"/>
      <c r="BI28" s="375"/>
      <c r="BJ28" s="375"/>
      <c r="BK28" s="375"/>
      <c r="BL28" s="375"/>
      <c r="BM28" s="375"/>
      <c r="BN28" s="375"/>
      <c r="BO28" s="375"/>
      <c r="BP28" s="375"/>
      <c r="BQ28" s="375"/>
      <c r="BR28" s="375"/>
      <c r="BS28" s="375"/>
      <c r="BT28" s="375"/>
      <c r="BU28" s="375"/>
      <c r="BV28" s="375"/>
      <c r="BW28" s="375"/>
      <c r="BX28" s="375"/>
      <c r="BY28" s="375"/>
      <c r="BZ28" s="375"/>
      <c r="CA28" s="375"/>
      <c r="CB28" s="375"/>
      <c r="CC28" s="375"/>
      <c r="CD28" s="375"/>
      <c r="CE28" s="375"/>
      <c r="CF28" s="375"/>
      <c r="CG28" s="375"/>
      <c r="CH28" s="375"/>
      <c r="CI28" s="375"/>
      <c r="CJ28" s="375"/>
      <c r="CK28" s="375"/>
      <c r="CL28" s="375"/>
      <c r="CM28" s="375"/>
      <c r="CN28" s="375"/>
      <c r="CO28" s="375"/>
      <c r="CP28" s="375"/>
      <c r="CQ28" s="375"/>
      <c r="CR28" s="375"/>
      <c r="CS28" s="375"/>
      <c r="CT28" s="375"/>
      <c r="CU28" s="375"/>
      <c r="CV28" s="375"/>
      <c r="CW28" s="375"/>
      <c r="CX28" s="375"/>
      <c r="CY28" s="375"/>
      <c r="CZ28" s="375"/>
      <c r="DA28" s="375"/>
      <c r="DB28" s="375"/>
      <c r="DC28" s="375"/>
      <c r="DD28" s="375"/>
      <c r="DE28" s="375"/>
      <c r="DF28" s="375"/>
      <c r="DG28" s="375"/>
      <c r="DH28" s="375"/>
      <c r="DI28" s="375"/>
      <c r="DJ28" s="375"/>
      <c r="DK28" s="375"/>
      <c r="DL28" s="375"/>
      <c r="DM28" s="375"/>
      <c r="DN28" s="375"/>
      <c r="DO28" s="375"/>
      <c r="DP28" s="375"/>
      <c r="DQ28" s="375"/>
      <c r="DR28" s="375"/>
      <c r="DS28" s="375"/>
      <c r="DT28" s="375"/>
      <c r="DU28" s="375"/>
      <c r="DV28" s="375"/>
      <c r="DW28" s="375"/>
      <c r="DX28" s="375"/>
      <c r="DY28" s="375"/>
      <c r="DZ28" s="375"/>
      <c r="EA28" s="375"/>
      <c r="EB28" s="375"/>
      <c r="EC28" s="375"/>
      <c r="ED28" s="375"/>
      <c r="EE28" s="375"/>
      <c r="EF28" s="375"/>
      <c r="EG28" s="375"/>
      <c r="EH28" s="375"/>
      <c r="EI28" s="375"/>
      <c r="EJ28" s="375"/>
      <c r="EK28" s="375"/>
      <c r="EL28" s="375"/>
      <c r="EM28" s="375"/>
      <c r="EN28" s="375"/>
      <c r="EO28" s="375"/>
      <c r="EP28" s="375"/>
      <c r="EQ28" s="375"/>
      <c r="ER28" s="375"/>
      <c r="ES28" s="375"/>
      <c r="ET28" s="375"/>
      <c r="EU28" s="375"/>
      <c r="EV28" s="375"/>
      <c r="EW28" s="375"/>
      <c r="EX28" s="375"/>
      <c r="EY28" s="375"/>
      <c r="EZ28" s="375"/>
      <c r="FA28" s="375"/>
      <c r="FB28" s="375"/>
      <c r="FC28" s="375"/>
      <c r="FD28" s="375"/>
    </row>
    <row r="29" spans="1:160" s="332" customFormat="1" ht="111" customHeight="1">
      <c r="A29" s="329"/>
      <c r="B29" s="358" t="s">
        <v>555</v>
      </c>
      <c r="C29" s="359" t="s">
        <v>752</v>
      </c>
      <c r="D29" s="360" t="s">
        <v>611</v>
      </c>
      <c r="E29" s="361" t="s">
        <v>547</v>
      </c>
      <c r="F29" s="362" t="s">
        <v>786</v>
      </c>
      <c r="G29" s="369"/>
      <c r="H29" s="364">
        <v>2</v>
      </c>
      <c r="I29" s="364">
        <v>-4</v>
      </c>
      <c r="J29" s="365">
        <f>H29*I29</f>
        <v>-8</v>
      </c>
      <c r="K29" s="366" t="str">
        <f t="shared" ref="K29:K30" si="5">IF(J29=0,"",IF(J29&gt;=25,"MUY ALTO +",IF(J29&gt;=12,"ALTO +",IF(J29&gt;=8,"MODERADO +",IF(J29&gt;=3,"BAJO +",IF(J29&gt;=1,"MUY BAJO +",IF(J29&lt;=-25,"MUY ALTO -",IF(J29&lt;=-12,"ALTO -",IF(J29&lt;=-8,"MODERADO -",IF(J29&lt;=-3,"BAJO -",IF(J29&lt;=-1,"MUY BAJO -")))))))))))</f>
        <v>MODERADO -</v>
      </c>
      <c r="L29" s="369"/>
      <c r="M29" s="367" t="s">
        <v>787</v>
      </c>
      <c r="N29" s="367" t="s">
        <v>788</v>
      </c>
      <c r="O29" s="367" t="s">
        <v>789</v>
      </c>
      <c r="P29" s="368" t="s">
        <v>790</v>
      </c>
    </row>
    <row r="30" spans="1:160" s="332" customFormat="1" ht="85.5" customHeight="1" thickBot="1">
      <c r="A30" s="329"/>
      <c r="B30" s="376" t="s">
        <v>544</v>
      </c>
      <c r="C30" s="377" t="s">
        <v>751</v>
      </c>
      <c r="D30" s="378" t="s">
        <v>612</v>
      </c>
      <c r="E30" s="379" t="s">
        <v>558</v>
      </c>
      <c r="F30" s="380" t="s">
        <v>727</v>
      </c>
      <c r="G30" s="381"/>
      <c r="H30" s="382">
        <v>2</v>
      </c>
      <c r="I30" s="382">
        <v>-4</v>
      </c>
      <c r="J30" s="383">
        <f t="shared" ref="J30" si="6">H30*I30</f>
        <v>-8</v>
      </c>
      <c r="K30" s="384" t="str">
        <f t="shared" si="5"/>
        <v>MODERADO -</v>
      </c>
      <c r="L30" s="381"/>
      <c r="M30" s="385" t="s">
        <v>791</v>
      </c>
      <c r="N30" s="385" t="s">
        <v>792</v>
      </c>
      <c r="O30" s="385"/>
      <c r="P30" s="386" t="s">
        <v>793</v>
      </c>
    </row>
    <row r="31" spans="1:160" s="375" customFormat="1" ht="8.1" customHeight="1" thickTop="1" thickBot="1">
      <c r="A31" s="387"/>
      <c r="B31" s="388"/>
      <c r="C31" s="387"/>
      <c r="D31" s="389"/>
      <c r="E31" s="387"/>
      <c r="F31" s="387"/>
    </row>
    <row r="32" spans="1:160" s="357" customFormat="1" ht="71.099999999999994" customHeight="1" thickTop="1">
      <c r="A32" s="345"/>
      <c r="B32" s="390" t="s">
        <v>544</v>
      </c>
      <c r="C32" s="391" t="s">
        <v>1202</v>
      </c>
      <c r="D32" s="392" t="s">
        <v>613</v>
      </c>
      <c r="E32" s="393" t="s">
        <v>614</v>
      </c>
      <c r="F32" s="394" t="s">
        <v>724</v>
      </c>
      <c r="G32" s="395"/>
      <c r="H32" s="396">
        <v>4</v>
      </c>
      <c r="I32" s="396">
        <v>4</v>
      </c>
      <c r="J32" s="397">
        <f t="shared" ref="J32:J49" si="7">H32*I32</f>
        <v>16</v>
      </c>
      <c r="K32" s="398" t="str">
        <f t="shared" ref="K32:K49" si="8">IF(J32=0,"",IF(J32&gt;=25,"MUY ALTO +",IF(J32&gt;=12,"ALTO +",IF(J32&gt;=8,"MODERADO +",IF(J32&gt;=3,"BAJO +",IF(J32&gt;=1,"MUY BAJO +",IF(J32&lt;=-25,"MUY ALTO -",IF(J32&lt;=-12,"ALTO -",IF(J32&lt;=-8,"MODERADO -",IF(J32&lt;=-3,"BAJO -",IF(J32&lt;=-1,"MUY BAJO -")))))))))))</f>
        <v>ALTO +</v>
      </c>
      <c r="L32" s="395"/>
      <c r="M32" s="399" t="s">
        <v>673</v>
      </c>
      <c r="N32" s="399"/>
      <c r="O32" s="399" t="s">
        <v>789</v>
      </c>
      <c r="P32" s="400" t="s">
        <v>616</v>
      </c>
    </row>
    <row r="33" spans="1:16" s="357" customFormat="1" ht="84.6" hidden="1" customHeight="1">
      <c r="A33" s="345"/>
      <c r="B33" s="401" t="s">
        <v>555</v>
      </c>
      <c r="C33" s="402" t="s">
        <v>594</v>
      </c>
      <c r="D33" s="403" t="s">
        <v>617</v>
      </c>
      <c r="E33" s="404" t="s">
        <v>614</v>
      </c>
      <c r="F33" s="405" t="s">
        <v>618</v>
      </c>
      <c r="G33" s="406"/>
      <c r="H33" s="407">
        <v>3</v>
      </c>
      <c r="I33" s="407">
        <v>4</v>
      </c>
      <c r="J33" s="408">
        <f t="shared" si="7"/>
        <v>12</v>
      </c>
      <c r="K33" s="409" t="str">
        <f t="shared" si="8"/>
        <v>ALTO +</v>
      </c>
      <c r="L33" s="410"/>
      <c r="M33" s="411" t="s">
        <v>619</v>
      </c>
      <c r="N33" s="411"/>
      <c r="O33" s="411" t="s">
        <v>620</v>
      </c>
      <c r="P33" s="412" t="s">
        <v>621</v>
      </c>
    </row>
    <row r="34" spans="1:16" s="357" customFormat="1" ht="86.1" hidden="1" customHeight="1">
      <c r="A34" s="345"/>
      <c r="B34" s="401" t="s">
        <v>555</v>
      </c>
      <c r="C34" s="402" t="s">
        <v>569</v>
      </c>
      <c r="D34" s="403" t="s">
        <v>622</v>
      </c>
      <c r="E34" s="404" t="s">
        <v>614</v>
      </c>
      <c r="F34" s="405" t="s">
        <v>623</v>
      </c>
      <c r="G34" s="406"/>
      <c r="H34" s="407">
        <v>3</v>
      </c>
      <c r="I34" s="407">
        <v>4</v>
      </c>
      <c r="J34" s="408">
        <f t="shared" si="7"/>
        <v>12</v>
      </c>
      <c r="K34" s="409" t="str">
        <f t="shared" si="8"/>
        <v>ALTO +</v>
      </c>
      <c r="L34" s="410"/>
      <c r="M34" s="411" t="s">
        <v>597</v>
      </c>
      <c r="N34" s="411"/>
      <c r="O34" s="411" t="s">
        <v>598</v>
      </c>
      <c r="P34" s="412" t="s">
        <v>624</v>
      </c>
    </row>
    <row r="35" spans="1:16" s="332" customFormat="1" ht="122.1" hidden="1" customHeight="1">
      <c r="A35" s="329"/>
      <c r="B35" s="401" t="s">
        <v>555</v>
      </c>
      <c r="C35" s="402" t="s">
        <v>556</v>
      </c>
      <c r="D35" s="403" t="s">
        <v>625</v>
      </c>
      <c r="E35" s="404" t="s">
        <v>614</v>
      </c>
      <c r="F35" s="405" t="s">
        <v>626</v>
      </c>
      <c r="G35" s="406"/>
      <c r="H35" s="407">
        <v>3</v>
      </c>
      <c r="I35" s="407">
        <v>4</v>
      </c>
      <c r="J35" s="408">
        <f t="shared" si="7"/>
        <v>12</v>
      </c>
      <c r="K35" s="409" t="str">
        <f t="shared" si="8"/>
        <v>ALTO +</v>
      </c>
      <c r="L35" s="406"/>
      <c r="M35" s="411" t="s">
        <v>627</v>
      </c>
      <c r="N35" s="411"/>
      <c r="O35" s="411" t="s">
        <v>628</v>
      </c>
      <c r="P35" s="412" t="s">
        <v>629</v>
      </c>
    </row>
    <row r="36" spans="1:16" s="332" customFormat="1" ht="81" hidden="1" customHeight="1">
      <c r="A36" s="329"/>
      <c r="B36" s="401" t="s">
        <v>555</v>
      </c>
      <c r="C36" s="402" t="s">
        <v>556</v>
      </c>
      <c r="D36" s="403" t="s">
        <v>630</v>
      </c>
      <c r="E36" s="404" t="s">
        <v>614</v>
      </c>
      <c r="F36" s="405" t="s">
        <v>631</v>
      </c>
      <c r="G36" s="406"/>
      <c r="H36" s="407">
        <v>3</v>
      </c>
      <c r="I36" s="407">
        <v>4</v>
      </c>
      <c r="J36" s="408">
        <f t="shared" si="7"/>
        <v>12</v>
      </c>
      <c r="K36" s="409" t="str">
        <f t="shared" si="8"/>
        <v>ALTO +</v>
      </c>
      <c r="L36" s="406"/>
      <c r="M36" s="411" t="s">
        <v>632</v>
      </c>
      <c r="N36" s="411"/>
      <c r="O36" s="411"/>
      <c r="P36" s="412" t="s">
        <v>633</v>
      </c>
    </row>
    <row r="37" spans="1:16" s="332" customFormat="1" ht="92.65" customHeight="1">
      <c r="A37" s="329"/>
      <c r="B37" s="401" t="s">
        <v>555</v>
      </c>
      <c r="C37" s="402" t="s">
        <v>1202</v>
      </c>
      <c r="D37" s="403" t="s">
        <v>634</v>
      </c>
      <c r="E37" s="404" t="s">
        <v>614</v>
      </c>
      <c r="F37" s="405" t="s">
        <v>725</v>
      </c>
      <c r="G37" s="406"/>
      <c r="H37" s="407">
        <v>4</v>
      </c>
      <c r="I37" s="407">
        <v>4</v>
      </c>
      <c r="J37" s="408">
        <f t="shared" si="7"/>
        <v>16</v>
      </c>
      <c r="K37" s="409" t="str">
        <f t="shared" si="8"/>
        <v>ALTO +</v>
      </c>
      <c r="L37" s="406"/>
      <c r="M37" s="411" t="s">
        <v>794</v>
      </c>
      <c r="N37" s="411"/>
      <c r="O37" s="411" t="s">
        <v>770</v>
      </c>
      <c r="P37" s="412" t="s">
        <v>795</v>
      </c>
    </row>
    <row r="38" spans="1:16" s="332" customFormat="1" ht="121.5" customHeight="1">
      <c r="A38" s="329"/>
      <c r="B38" s="401" t="s">
        <v>544</v>
      </c>
      <c r="C38" s="402" t="s">
        <v>545</v>
      </c>
      <c r="D38" s="403" t="s">
        <v>635</v>
      </c>
      <c r="E38" s="404" t="s">
        <v>614</v>
      </c>
      <c r="F38" s="405" t="s">
        <v>726</v>
      </c>
      <c r="G38" s="410"/>
      <c r="H38" s="407">
        <v>3</v>
      </c>
      <c r="I38" s="407">
        <v>3</v>
      </c>
      <c r="J38" s="408">
        <f t="shared" si="7"/>
        <v>9</v>
      </c>
      <c r="K38" s="409" t="str">
        <f t="shared" si="8"/>
        <v>MODERADO +</v>
      </c>
      <c r="L38" s="406"/>
      <c r="M38" s="411" t="s">
        <v>796</v>
      </c>
      <c r="N38" s="411"/>
      <c r="O38" s="411" t="s">
        <v>797</v>
      </c>
      <c r="P38" s="412" t="s">
        <v>798</v>
      </c>
    </row>
    <row r="39" spans="1:16" s="332" customFormat="1" ht="92.25" hidden="1" customHeight="1">
      <c r="A39" s="329"/>
      <c r="B39" s="401" t="s">
        <v>544</v>
      </c>
      <c r="C39" s="402" t="s">
        <v>545</v>
      </c>
      <c r="D39" s="403" t="s">
        <v>636</v>
      </c>
      <c r="E39" s="404" t="s">
        <v>614</v>
      </c>
      <c r="F39" s="405" t="s">
        <v>637</v>
      </c>
      <c r="G39" s="410"/>
      <c r="H39" s="407">
        <v>3</v>
      </c>
      <c r="I39" s="407">
        <v>3</v>
      </c>
      <c r="J39" s="408">
        <f t="shared" si="7"/>
        <v>9</v>
      </c>
      <c r="K39" s="409" t="str">
        <f t="shared" si="8"/>
        <v>MODERADO +</v>
      </c>
      <c r="L39" s="406"/>
      <c r="M39" s="411"/>
      <c r="N39" s="411"/>
      <c r="O39" s="411"/>
      <c r="P39" s="412" t="s">
        <v>638</v>
      </c>
    </row>
    <row r="40" spans="1:16" s="332" customFormat="1" ht="107.1" hidden="1" customHeight="1">
      <c r="A40" s="329"/>
      <c r="B40" s="401" t="s">
        <v>555</v>
      </c>
      <c r="C40" s="402" t="s">
        <v>594</v>
      </c>
      <c r="D40" s="403" t="s">
        <v>639</v>
      </c>
      <c r="E40" s="404" t="s">
        <v>614</v>
      </c>
      <c r="F40" s="405" t="s">
        <v>640</v>
      </c>
      <c r="G40" s="406"/>
      <c r="H40" s="407">
        <v>3</v>
      </c>
      <c r="I40" s="407">
        <v>3</v>
      </c>
      <c r="J40" s="408">
        <f t="shared" si="7"/>
        <v>9</v>
      </c>
      <c r="K40" s="409" t="str">
        <f t="shared" si="8"/>
        <v>MODERADO +</v>
      </c>
      <c r="L40" s="406"/>
      <c r="M40" s="411" t="s">
        <v>641</v>
      </c>
      <c r="N40" s="411"/>
      <c r="O40" s="411"/>
      <c r="P40" s="412" t="s">
        <v>642</v>
      </c>
    </row>
    <row r="41" spans="1:16" s="332" customFormat="1" ht="123" hidden="1" customHeight="1">
      <c r="A41" s="329"/>
      <c r="B41" s="401" t="s">
        <v>555</v>
      </c>
      <c r="C41" s="402" t="s">
        <v>556</v>
      </c>
      <c r="D41" s="403" t="s">
        <v>643</v>
      </c>
      <c r="E41" s="404" t="s">
        <v>614</v>
      </c>
      <c r="F41" s="405" t="s">
        <v>644</v>
      </c>
      <c r="G41" s="406"/>
      <c r="H41" s="407">
        <v>3</v>
      </c>
      <c r="I41" s="407">
        <v>3</v>
      </c>
      <c r="J41" s="408">
        <f t="shared" si="7"/>
        <v>9</v>
      </c>
      <c r="K41" s="409" t="str">
        <f t="shared" si="8"/>
        <v>MODERADO +</v>
      </c>
      <c r="L41" s="406"/>
      <c r="M41" s="411"/>
      <c r="N41" s="411"/>
      <c r="O41" s="411"/>
      <c r="P41" s="412" t="s">
        <v>645</v>
      </c>
    </row>
    <row r="42" spans="1:16" s="332" customFormat="1" ht="135" hidden="1" customHeight="1">
      <c r="A42" s="329"/>
      <c r="B42" s="401" t="s">
        <v>555</v>
      </c>
      <c r="C42" s="402" t="s">
        <v>556</v>
      </c>
      <c r="D42" s="403" t="s">
        <v>646</v>
      </c>
      <c r="E42" s="404" t="s">
        <v>614</v>
      </c>
      <c r="F42" s="405" t="s">
        <v>647</v>
      </c>
      <c r="G42" s="406"/>
      <c r="H42" s="407">
        <v>3</v>
      </c>
      <c r="I42" s="407">
        <v>3</v>
      </c>
      <c r="J42" s="408">
        <f t="shared" si="7"/>
        <v>9</v>
      </c>
      <c r="K42" s="409" t="str">
        <f t="shared" si="8"/>
        <v>MODERADO +</v>
      </c>
      <c r="L42" s="406"/>
      <c r="M42" s="413"/>
      <c r="N42" s="413"/>
      <c r="O42" s="413"/>
      <c r="P42" s="414" t="s">
        <v>648</v>
      </c>
    </row>
    <row r="43" spans="1:16" s="332" customFormat="1" ht="85.5" hidden="1" customHeight="1">
      <c r="A43" s="329"/>
      <c r="B43" s="401" t="s">
        <v>555</v>
      </c>
      <c r="C43" s="402" t="s">
        <v>565</v>
      </c>
      <c r="D43" s="403" t="s">
        <v>649</v>
      </c>
      <c r="E43" s="404" t="s">
        <v>614</v>
      </c>
      <c r="F43" s="415" t="s">
        <v>650</v>
      </c>
      <c r="G43" s="406"/>
      <c r="H43" s="407">
        <v>3</v>
      </c>
      <c r="I43" s="407">
        <v>3</v>
      </c>
      <c r="J43" s="408">
        <f t="shared" si="7"/>
        <v>9</v>
      </c>
      <c r="K43" s="409" t="str">
        <f t="shared" si="8"/>
        <v>MODERADO +</v>
      </c>
      <c r="L43" s="406"/>
      <c r="M43" s="411" t="s">
        <v>567</v>
      </c>
      <c r="N43" s="411"/>
      <c r="O43" s="411" t="s">
        <v>615</v>
      </c>
      <c r="P43" s="412" t="s">
        <v>616</v>
      </c>
    </row>
    <row r="44" spans="1:16" s="332" customFormat="1" ht="90" hidden="1" customHeight="1">
      <c r="A44" s="329"/>
      <c r="B44" s="401" t="s">
        <v>555</v>
      </c>
      <c r="C44" s="402" t="s">
        <v>565</v>
      </c>
      <c r="D44" s="403" t="s">
        <v>651</v>
      </c>
      <c r="E44" s="404" t="s">
        <v>614</v>
      </c>
      <c r="F44" s="415" t="s">
        <v>652</v>
      </c>
      <c r="G44" s="406"/>
      <c r="H44" s="407">
        <v>3</v>
      </c>
      <c r="I44" s="407">
        <v>3</v>
      </c>
      <c r="J44" s="408">
        <f t="shared" si="7"/>
        <v>9</v>
      </c>
      <c r="K44" s="409" t="str">
        <f t="shared" si="8"/>
        <v>MODERADO +</v>
      </c>
      <c r="L44" s="406"/>
      <c r="M44" s="416" t="s">
        <v>653</v>
      </c>
      <c r="N44" s="416"/>
      <c r="O44" s="417" t="s">
        <v>654</v>
      </c>
      <c r="P44" s="418" t="s">
        <v>616</v>
      </c>
    </row>
    <row r="45" spans="1:16" s="332" customFormat="1" ht="90" hidden="1" customHeight="1">
      <c r="A45" s="329"/>
      <c r="B45" s="401" t="s">
        <v>555</v>
      </c>
      <c r="C45" s="402" t="s">
        <v>565</v>
      </c>
      <c r="D45" s="403" t="s">
        <v>655</v>
      </c>
      <c r="E45" s="404" t="s">
        <v>614</v>
      </c>
      <c r="F45" s="415" t="s">
        <v>656</v>
      </c>
      <c r="G45" s="406"/>
      <c r="H45" s="407">
        <v>3</v>
      </c>
      <c r="I45" s="407">
        <v>3</v>
      </c>
      <c r="J45" s="408">
        <f t="shared" si="7"/>
        <v>9</v>
      </c>
      <c r="K45" s="409" t="str">
        <f t="shared" si="8"/>
        <v>MODERADO +</v>
      </c>
      <c r="L45" s="406"/>
      <c r="M45" s="416"/>
      <c r="N45" s="416"/>
      <c r="O45" s="417"/>
      <c r="P45" s="418" t="s">
        <v>657</v>
      </c>
    </row>
    <row r="46" spans="1:16" s="332" customFormat="1" ht="90" hidden="1" customHeight="1">
      <c r="A46" s="329"/>
      <c r="B46" s="401" t="s">
        <v>555</v>
      </c>
      <c r="C46" s="402" t="s">
        <v>565</v>
      </c>
      <c r="D46" s="403" t="s">
        <v>658</v>
      </c>
      <c r="E46" s="404" t="s">
        <v>614</v>
      </c>
      <c r="F46" s="415" t="s">
        <v>659</v>
      </c>
      <c r="G46" s="406"/>
      <c r="H46" s="407">
        <v>3</v>
      </c>
      <c r="I46" s="407">
        <v>3</v>
      </c>
      <c r="J46" s="408">
        <f t="shared" si="7"/>
        <v>9</v>
      </c>
      <c r="K46" s="409" t="str">
        <f t="shared" si="8"/>
        <v>MODERADO +</v>
      </c>
      <c r="L46" s="406"/>
      <c r="M46" s="416"/>
      <c r="N46" s="416"/>
      <c r="O46" s="417"/>
      <c r="P46" s="418" t="s">
        <v>660</v>
      </c>
    </row>
    <row r="47" spans="1:16" s="332" customFormat="1" ht="90" hidden="1" customHeight="1">
      <c r="A47" s="329"/>
      <c r="B47" s="401" t="s">
        <v>555</v>
      </c>
      <c r="C47" s="402" t="s">
        <v>565</v>
      </c>
      <c r="D47" s="403" t="s">
        <v>661</v>
      </c>
      <c r="E47" s="404" t="s">
        <v>614</v>
      </c>
      <c r="F47" s="415" t="s">
        <v>662</v>
      </c>
      <c r="G47" s="406"/>
      <c r="H47" s="407">
        <v>3</v>
      </c>
      <c r="I47" s="407">
        <v>3</v>
      </c>
      <c r="J47" s="408">
        <f t="shared" si="7"/>
        <v>9</v>
      </c>
      <c r="K47" s="409" t="str">
        <f t="shared" si="8"/>
        <v>MODERADO +</v>
      </c>
      <c r="L47" s="406"/>
      <c r="M47" s="416" t="s">
        <v>567</v>
      </c>
      <c r="N47" s="416"/>
      <c r="O47" s="417" t="s">
        <v>615</v>
      </c>
      <c r="P47" s="418" t="s">
        <v>616</v>
      </c>
    </row>
    <row r="48" spans="1:16" s="332" customFormat="1" ht="84.6" hidden="1" customHeight="1">
      <c r="A48" s="329"/>
      <c r="B48" s="401" t="s">
        <v>555</v>
      </c>
      <c r="C48" s="402" t="s">
        <v>565</v>
      </c>
      <c r="D48" s="403" t="s">
        <v>663</v>
      </c>
      <c r="E48" s="404" t="s">
        <v>614</v>
      </c>
      <c r="F48" s="415" t="s">
        <v>664</v>
      </c>
      <c r="G48" s="406"/>
      <c r="H48" s="407">
        <v>3</v>
      </c>
      <c r="I48" s="407">
        <v>3</v>
      </c>
      <c r="J48" s="408">
        <f t="shared" si="7"/>
        <v>9</v>
      </c>
      <c r="K48" s="409" t="str">
        <f t="shared" si="8"/>
        <v>MODERADO +</v>
      </c>
      <c r="L48" s="406"/>
      <c r="M48" s="416"/>
      <c r="N48" s="416"/>
      <c r="O48" s="417"/>
      <c r="P48" s="418"/>
    </row>
    <row r="49" spans="1:16" s="332" customFormat="1" ht="84.6" customHeight="1" thickBot="1">
      <c r="A49" s="329"/>
      <c r="B49" s="419" t="s">
        <v>555</v>
      </c>
      <c r="C49" s="420" t="s">
        <v>1202</v>
      </c>
      <c r="D49" s="421" t="s">
        <v>665</v>
      </c>
      <c r="E49" s="422" t="s">
        <v>614</v>
      </c>
      <c r="F49" s="423" t="s">
        <v>728</v>
      </c>
      <c r="G49" s="424"/>
      <c r="H49" s="425">
        <v>4</v>
      </c>
      <c r="I49" s="425">
        <v>3</v>
      </c>
      <c r="J49" s="426">
        <f t="shared" si="7"/>
        <v>12</v>
      </c>
      <c r="K49" s="427" t="str">
        <f t="shared" si="8"/>
        <v>ALTO +</v>
      </c>
      <c r="L49" s="424"/>
      <c r="M49" s="428" t="s">
        <v>799</v>
      </c>
      <c r="N49" s="492" t="s">
        <v>800</v>
      </c>
      <c r="O49" s="429"/>
      <c r="P49" s="430" t="s">
        <v>801</v>
      </c>
    </row>
    <row r="50" spans="1:16" s="375" customFormat="1" ht="17.649999999999999" customHeight="1" thickTop="1">
      <c r="A50" s="387"/>
      <c r="B50" s="431"/>
      <c r="C50" s="432"/>
      <c r="D50" s="389"/>
      <c r="E50" s="387"/>
      <c r="F50" s="387"/>
      <c r="H50" s="433"/>
      <c r="I50" s="433"/>
      <c r="J50" s="434"/>
      <c r="K50" s="435"/>
    </row>
    <row r="51" spans="1:16" s="375" customFormat="1">
      <c r="A51" s="387"/>
      <c r="B51" s="436"/>
      <c r="C51" s="437"/>
      <c r="D51" s="389"/>
      <c r="E51" s="387"/>
      <c r="F51" s="387"/>
      <c r="H51" s="438"/>
      <c r="I51" s="438"/>
      <c r="J51" s="438"/>
      <c r="K51" s="439"/>
    </row>
    <row r="52" spans="1:16" s="375" customFormat="1" ht="26.1" customHeight="1">
      <c r="A52" s="387"/>
      <c r="B52" s="440" t="str">
        <f>'[1]A INTERNO'!E9</f>
        <v>VIGILANCIA DEL CONTEXTO</v>
      </c>
      <c r="C52" s="387"/>
      <c r="D52" s="389"/>
      <c r="E52" s="387"/>
      <c r="F52" s="387"/>
      <c r="H52" s="438"/>
      <c r="I52" s="438"/>
      <c r="J52" s="441"/>
    </row>
    <row r="53" spans="1:16" s="375" customFormat="1">
      <c r="A53" s="387"/>
      <c r="B53" s="440" t="str">
        <f>'[1]A INTERNO'!E10</f>
        <v>INTERESADOS</v>
      </c>
      <c r="C53" s="387"/>
      <c r="D53" s="389"/>
      <c r="E53" s="387"/>
      <c r="F53" s="387"/>
      <c r="H53" s="438"/>
      <c r="I53" s="438"/>
      <c r="J53" s="441"/>
    </row>
    <row r="54" spans="1:16" s="375" customFormat="1">
      <c r="A54" s="387"/>
      <c r="B54" s="440" t="str">
        <f>'[1]A INTERNO'!E11</f>
        <v>ESTRATEGIA</v>
      </c>
      <c r="C54" s="387"/>
      <c r="D54" s="389"/>
      <c r="E54" s="387"/>
      <c r="F54" s="387"/>
      <c r="H54" s="438"/>
      <c r="I54" s="438"/>
      <c r="J54" s="441"/>
    </row>
    <row r="55" spans="1:16" s="375" customFormat="1">
      <c r="A55" s="387"/>
      <c r="B55" s="440" t="str">
        <f>'[1]A INTERNO'!E12</f>
        <v>PROCESOS</v>
      </c>
      <c r="C55" s="387"/>
      <c r="D55" s="389"/>
      <c r="E55" s="387"/>
      <c r="F55" s="387"/>
      <c r="H55" s="438"/>
      <c r="I55" s="438"/>
      <c r="J55" s="441"/>
    </row>
    <row r="56" spans="1:16" s="375" customFormat="1">
      <c r="A56" s="387"/>
      <c r="B56" s="440" t="str">
        <f>'[1]A INTERNO'!E23</f>
        <v>ESTRUCTURA</v>
      </c>
      <c r="C56" s="387"/>
      <c r="D56" s="389"/>
      <c r="E56" s="387"/>
      <c r="F56" s="387"/>
      <c r="H56" s="438"/>
      <c r="I56" s="438"/>
      <c r="J56" s="441"/>
    </row>
    <row r="57" spans="1:16" s="375" customFormat="1">
      <c r="A57" s="387"/>
      <c r="B57" s="440" t="str">
        <f>'[1]A INTERNO'!E24</f>
        <v>RECURSOS</v>
      </c>
      <c r="C57" s="387"/>
      <c r="D57" s="389"/>
      <c r="E57" s="387"/>
      <c r="F57" s="387"/>
      <c r="H57" s="438"/>
      <c r="I57" s="438"/>
      <c r="J57" s="441"/>
    </row>
    <row r="58" spans="1:16" s="375" customFormat="1">
      <c r="A58" s="387"/>
      <c r="B58" s="440" t="str">
        <f>'[1]A INTERNO'!E25</f>
        <v>TECNOLOGIA</v>
      </c>
      <c r="C58" s="387"/>
      <c r="D58" s="389"/>
      <c r="E58" s="387"/>
      <c r="F58" s="387"/>
      <c r="H58" s="438"/>
      <c r="I58" s="438"/>
      <c r="J58" s="441"/>
    </row>
    <row r="59" spans="1:16" s="375" customFormat="1">
      <c r="A59" s="387"/>
      <c r="B59" s="440" t="str">
        <f>'[1]A INTERNO'!E27</f>
        <v>CONOCIMIENTO</v>
      </c>
      <c r="C59" s="387"/>
      <c r="D59" s="389"/>
      <c r="E59" s="387"/>
      <c r="F59" s="387"/>
      <c r="H59" s="438"/>
      <c r="I59" s="438"/>
      <c r="J59" s="441"/>
    </row>
    <row r="60" spans="1:16" s="375" customFormat="1">
      <c r="A60" s="387"/>
      <c r="B60" s="440" t="str">
        <f>'[1]A INTERNO'!E28</f>
        <v>EVALUACION</v>
      </c>
      <c r="C60" s="387"/>
      <c r="D60" s="389"/>
      <c r="E60" s="387"/>
      <c r="F60" s="387"/>
      <c r="H60" s="438"/>
      <c r="I60" s="438"/>
      <c r="J60" s="441"/>
    </row>
    <row r="61" spans="1:16" s="375" customFormat="1">
      <c r="A61" s="387"/>
      <c r="B61" s="440" t="str">
        <f>'[1]A INTERNO'!E29</f>
        <v>MEJORA</v>
      </c>
      <c r="C61" s="387"/>
      <c r="D61" s="389"/>
      <c r="E61" s="387"/>
      <c r="F61" s="387"/>
      <c r="H61" s="438"/>
      <c r="I61" s="438"/>
      <c r="J61" s="441"/>
    </row>
    <row r="62" spans="1:16" s="375" customFormat="1">
      <c r="A62" s="387"/>
      <c r="B62" s="388"/>
      <c r="C62" s="387"/>
      <c r="D62" s="389"/>
      <c r="E62" s="387"/>
      <c r="F62" s="387"/>
      <c r="H62" s="438"/>
      <c r="I62" s="438"/>
      <c r="J62" s="441"/>
    </row>
    <row r="63" spans="1:16" s="375" customFormat="1" ht="40.15" customHeight="1">
      <c r="A63" s="387"/>
      <c r="B63" s="388"/>
      <c r="C63" s="387"/>
      <c r="D63" s="389"/>
      <c r="E63" s="442" t="s">
        <v>666</v>
      </c>
      <c r="F63" s="864" t="s">
        <v>729</v>
      </c>
      <c r="G63" s="864"/>
      <c r="H63" s="864"/>
      <c r="I63" s="438"/>
      <c r="J63" s="441"/>
    </row>
    <row r="64" spans="1:16" s="375" customFormat="1" ht="46.15" customHeight="1">
      <c r="A64" s="387"/>
      <c r="B64" s="388"/>
      <c r="C64" s="387"/>
      <c r="D64" s="389"/>
      <c r="E64" s="443" t="s">
        <v>667</v>
      </c>
      <c r="F64" s="861" t="s">
        <v>730</v>
      </c>
      <c r="G64" s="861"/>
      <c r="H64" s="861"/>
      <c r="I64" s="438"/>
      <c r="J64" s="441"/>
    </row>
    <row r="65" spans="1:10" s="375" customFormat="1" ht="20.25">
      <c r="A65" s="387"/>
      <c r="B65" s="388"/>
      <c r="C65" s="387"/>
      <c r="D65" s="389"/>
      <c r="E65" s="443" t="s">
        <v>641</v>
      </c>
      <c r="F65" s="861" t="s">
        <v>731</v>
      </c>
      <c r="G65" s="861"/>
      <c r="H65" s="861"/>
      <c r="I65" s="438"/>
      <c r="J65" s="441"/>
    </row>
    <row r="66" spans="1:10" s="375" customFormat="1" ht="20.25">
      <c r="A66" s="387"/>
      <c r="B66" s="388"/>
      <c r="C66" s="387"/>
      <c r="D66" s="389"/>
      <c r="E66" s="443" t="s">
        <v>582</v>
      </c>
      <c r="F66" s="861" t="s">
        <v>732</v>
      </c>
      <c r="G66" s="861"/>
      <c r="H66" s="861"/>
      <c r="I66" s="438"/>
      <c r="J66" s="441"/>
    </row>
    <row r="67" spans="1:10" s="375" customFormat="1" ht="34.5" customHeight="1">
      <c r="A67" s="387"/>
      <c r="B67" s="388"/>
      <c r="C67" s="387"/>
      <c r="D67" s="389"/>
      <c r="E67" s="443" t="s">
        <v>668</v>
      </c>
      <c r="F67" s="861" t="s">
        <v>733</v>
      </c>
      <c r="G67" s="861"/>
      <c r="H67" s="861"/>
      <c r="I67" s="438"/>
      <c r="J67" s="441"/>
    </row>
    <row r="68" spans="1:10" s="375" customFormat="1" ht="20.25">
      <c r="A68" s="387"/>
      <c r="B68" s="388"/>
      <c r="C68" s="387"/>
      <c r="D68" s="389"/>
      <c r="E68" s="443" t="s">
        <v>669</v>
      </c>
      <c r="F68" s="861" t="s">
        <v>734</v>
      </c>
      <c r="G68" s="861"/>
      <c r="H68" s="861"/>
      <c r="I68" s="438"/>
      <c r="J68" s="441"/>
    </row>
    <row r="69" spans="1:10" s="375" customFormat="1" ht="20.25">
      <c r="A69" s="387"/>
      <c r="B69" s="388"/>
      <c r="C69" s="387"/>
      <c r="D69" s="389"/>
      <c r="E69" s="444"/>
      <c r="F69" s="862"/>
      <c r="G69" s="862"/>
      <c r="H69" s="862"/>
      <c r="I69" s="438"/>
      <c r="J69" s="441"/>
    </row>
    <row r="70" spans="1:10" s="375" customFormat="1" ht="66.599999999999994" customHeight="1">
      <c r="A70" s="387"/>
      <c r="B70" s="388"/>
      <c r="C70" s="387"/>
      <c r="D70" s="389"/>
      <c r="E70" s="485" t="s">
        <v>670</v>
      </c>
      <c r="F70" s="863" t="s">
        <v>735</v>
      </c>
      <c r="G70" s="863"/>
      <c r="H70" s="863"/>
      <c r="I70" s="438"/>
      <c r="J70" s="441"/>
    </row>
    <row r="71" spans="1:10" s="375" customFormat="1" ht="38.65" customHeight="1">
      <c r="A71" s="387"/>
      <c r="B71" s="388"/>
      <c r="C71" s="387"/>
      <c r="D71" s="389"/>
      <c r="E71" s="445" t="s">
        <v>671</v>
      </c>
      <c r="F71" s="856" t="s">
        <v>736</v>
      </c>
      <c r="G71" s="856"/>
      <c r="H71" s="856"/>
      <c r="I71" s="438"/>
      <c r="J71" s="441"/>
    </row>
    <row r="72" spans="1:10" s="375" customFormat="1" ht="20.25">
      <c r="A72" s="387"/>
      <c r="B72" s="388"/>
      <c r="C72" s="387"/>
      <c r="D72" s="389"/>
      <c r="E72" s="445" t="s">
        <v>672</v>
      </c>
      <c r="F72" s="856" t="s">
        <v>767</v>
      </c>
      <c r="G72" s="856"/>
      <c r="H72" s="856"/>
      <c r="I72" s="438"/>
      <c r="J72" s="441"/>
    </row>
    <row r="73" spans="1:10" s="375" customFormat="1" ht="30.6" customHeight="1">
      <c r="A73" s="387"/>
      <c r="B73" s="388"/>
      <c r="C73" s="387"/>
      <c r="D73" s="389"/>
      <c r="E73" s="445" t="s">
        <v>673</v>
      </c>
      <c r="F73" s="856" t="s">
        <v>737</v>
      </c>
      <c r="G73" s="856"/>
      <c r="H73" s="856"/>
      <c r="I73" s="438"/>
      <c r="J73" s="441"/>
    </row>
    <row r="74" spans="1:10" s="375" customFormat="1" ht="20.25">
      <c r="A74" s="387"/>
      <c r="B74" s="388"/>
      <c r="C74" s="387"/>
      <c r="D74" s="389"/>
      <c r="E74" s="445" t="s">
        <v>674</v>
      </c>
      <c r="F74" s="856" t="s">
        <v>738</v>
      </c>
      <c r="G74" s="856"/>
      <c r="H74" s="856"/>
      <c r="I74" s="438"/>
      <c r="J74" s="441"/>
    </row>
    <row r="75" spans="1:10" s="375" customFormat="1" ht="20.25">
      <c r="A75" s="387"/>
      <c r="B75" s="388"/>
      <c r="C75" s="387"/>
      <c r="D75" s="389"/>
      <c r="E75" s="445" t="s">
        <v>675</v>
      </c>
      <c r="F75" s="856" t="s">
        <v>739</v>
      </c>
      <c r="G75" s="856"/>
      <c r="H75" s="856"/>
      <c r="I75" s="438"/>
      <c r="J75" s="441"/>
    </row>
    <row r="76" spans="1:10" s="375" customFormat="1" ht="46.15" customHeight="1">
      <c r="A76" s="387"/>
      <c r="B76" s="388"/>
      <c r="C76" s="387"/>
      <c r="D76" s="389"/>
      <c r="E76" s="445" t="s">
        <v>676</v>
      </c>
      <c r="F76" s="856" t="s">
        <v>740</v>
      </c>
      <c r="G76" s="856"/>
      <c r="H76" s="856"/>
      <c r="I76" s="438"/>
      <c r="J76" s="441"/>
    </row>
    <row r="77" spans="1:10" s="375" customFormat="1" ht="20.25">
      <c r="A77" s="387"/>
      <c r="B77" s="388"/>
      <c r="C77" s="387"/>
      <c r="D77" s="389"/>
      <c r="E77" s="445" t="s">
        <v>677</v>
      </c>
      <c r="F77" s="856" t="s">
        <v>741</v>
      </c>
      <c r="G77" s="856"/>
      <c r="H77" s="856"/>
      <c r="I77" s="438"/>
      <c r="J77" s="441"/>
    </row>
    <row r="78" spans="1:10" s="375" customFormat="1">
      <c r="A78" s="387"/>
      <c r="B78" s="388"/>
      <c r="C78" s="387"/>
      <c r="D78" s="389"/>
      <c r="E78" s="446"/>
      <c r="F78" s="446"/>
      <c r="H78" s="438"/>
      <c r="I78" s="438"/>
      <c r="J78" s="441"/>
    </row>
    <row r="79" spans="1:10" s="375" customFormat="1" ht="20.25">
      <c r="A79" s="387"/>
      <c r="B79" s="388"/>
      <c r="C79" s="387"/>
      <c r="D79" s="389"/>
      <c r="E79" s="487" t="s">
        <v>678</v>
      </c>
      <c r="F79" s="860" t="s">
        <v>742</v>
      </c>
      <c r="G79" s="860"/>
      <c r="H79" s="860"/>
      <c r="I79" s="438"/>
      <c r="J79" s="441"/>
    </row>
    <row r="80" spans="1:10" s="375" customFormat="1" ht="20.25">
      <c r="A80" s="387"/>
      <c r="B80" s="388"/>
      <c r="C80" s="387"/>
      <c r="D80" s="389"/>
      <c r="E80" s="486" t="s">
        <v>546</v>
      </c>
      <c r="F80" s="859" t="s">
        <v>743</v>
      </c>
      <c r="G80" s="859"/>
      <c r="H80" s="859"/>
      <c r="I80" s="438"/>
      <c r="J80" s="441"/>
    </row>
    <row r="81" spans="1:10" s="375" customFormat="1" ht="20.25">
      <c r="A81" s="387"/>
      <c r="B81" s="388"/>
      <c r="C81" s="387"/>
      <c r="D81" s="389"/>
      <c r="E81" s="486" t="s">
        <v>549</v>
      </c>
      <c r="F81" s="859" t="s">
        <v>744</v>
      </c>
      <c r="G81" s="859"/>
      <c r="H81" s="859"/>
      <c r="I81" s="438"/>
      <c r="J81" s="441"/>
    </row>
    <row r="82" spans="1:10" s="375" customFormat="1" ht="20.25">
      <c r="A82" s="387"/>
      <c r="B82" s="388"/>
      <c r="C82" s="387"/>
      <c r="D82" s="389"/>
      <c r="E82" s="486" t="s">
        <v>552</v>
      </c>
      <c r="F82" s="859" t="s">
        <v>745</v>
      </c>
      <c r="G82" s="859"/>
      <c r="H82" s="859"/>
      <c r="I82" s="438"/>
      <c r="J82" s="441"/>
    </row>
    <row r="83" spans="1:10" s="375" customFormat="1">
      <c r="A83" s="387"/>
      <c r="B83" s="388"/>
      <c r="C83" s="387"/>
      <c r="D83" s="389"/>
      <c r="E83" s="446"/>
      <c r="F83" s="446"/>
      <c r="H83" s="438"/>
      <c r="I83" s="438"/>
      <c r="J83" s="441"/>
    </row>
    <row r="84" spans="1:10" s="375" customFormat="1" ht="44.45" customHeight="1">
      <c r="A84" s="387"/>
      <c r="B84" s="388"/>
      <c r="C84" s="387"/>
      <c r="D84" s="389"/>
      <c r="E84" s="489" t="s">
        <v>746</v>
      </c>
      <c r="F84" s="857" t="s">
        <v>753</v>
      </c>
      <c r="G84" s="857"/>
      <c r="H84" s="857"/>
      <c r="I84" s="438"/>
      <c r="J84" s="441"/>
    </row>
    <row r="85" spans="1:10" s="375" customFormat="1" ht="40.9" customHeight="1">
      <c r="A85" s="387"/>
      <c r="B85" s="388"/>
      <c r="C85" s="387"/>
      <c r="D85" s="389"/>
      <c r="E85" s="488" t="s">
        <v>595</v>
      </c>
      <c r="F85" s="858" t="s">
        <v>754</v>
      </c>
      <c r="G85" s="858"/>
      <c r="H85" s="858"/>
      <c r="I85" s="438"/>
      <c r="J85" s="441"/>
    </row>
    <row r="86" spans="1:10" s="375" customFormat="1" ht="20.25">
      <c r="A86" s="387"/>
      <c r="B86" s="388"/>
      <c r="C86" s="387"/>
      <c r="D86" s="389"/>
      <c r="E86" s="488" t="s">
        <v>611</v>
      </c>
      <c r="F86" s="858" t="s">
        <v>755</v>
      </c>
      <c r="G86" s="858"/>
      <c r="H86" s="858"/>
      <c r="I86" s="438"/>
      <c r="J86" s="441"/>
    </row>
    <row r="87" spans="1:10" s="375" customFormat="1" ht="40.15" customHeight="1">
      <c r="A87" s="387"/>
      <c r="B87" s="388"/>
      <c r="C87" s="387"/>
      <c r="D87" s="389"/>
      <c r="E87" s="488" t="s">
        <v>607</v>
      </c>
      <c r="F87" s="858" t="s">
        <v>756</v>
      </c>
      <c r="G87" s="858"/>
      <c r="H87" s="858"/>
      <c r="I87" s="438"/>
      <c r="J87" s="441"/>
    </row>
    <row r="88" spans="1:10" s="375" customFormat="1" ht="28.15" customHeight="1">
      <c r="A88" s="387"/>
      <c r="B88" s="388"/>
      <c r="C88" s="387"/>
      <c r="D88" s="389"/>
      <c r="E88" s="488" t="s">
        <v>747</v>
      </c>
      <c r="F88" s="858" t="s">
        <v>766</v>
      </c>
      <c r="G88" s="858"/>
      <c r="H88" s="858"/>
      <c r="I88" s="438"/>
      <c r="J88" s="441"/>
    </row>
    <row r="89" spans="1:10" s="375" customFormat="1" ht="28.15" customHeight="1">
      <c r="A89" s="387"/>
      <c r="B89" s="388"/>
      <c r="C89" s="387"/>
      <c r="D89" s="389"/>
      <c r="E89" s="488" t="s">
        <v>748</v>
      </c>
      <c r="F89" s="858" t="s">
        <v>768</v>
      </c>
      <c r="G89" s="858"/>
      <c r="H89" s="858"/>
      <c r="I89" s="438"/>
      <c r="J89" s="441"/>
    </row>
    <row r="90" spans="1:10" s="375" customFormat="1">
      <c r="A90" s="387"/>
      <c r="B90" s="388"/>
      <c r="C90" s="387"/>
      <c r="D90" s="389"/>
      <c r="I90" s="438"/>
      <c r="J90" s="441"/>
    </row>
    <row r="91" spans="1:10" s="375" customFormat="1">
      <c r="A91" s="387"/>
      <c r="B91" s="388"/>
      <c r="C91" s="387"/>
      <c r="D91" s="389"/>
      <c r="I91" s="438"/>
      <c r="J91" s="441"/>
    </row>
    <row r="92" spans="1:10" s="375" customFormat="1" ht="43.9" customHeight="1">
      <c r="A92" s="387"/>
      <c r="B92" s="388"/>
      <c r="C92" s="387"/>
      <c r="D92" s="389"/>
      <c r="E92" s="490" t="s">
        <v>758</v>
      </c>
      <c r="F92" s="882" t="s">
        <v>757</v>
      </c>
      <c r="G92" s="882"/>
      <c r="H92" s="882"/>
      <c r="I92" s="438"/>
      <c r="J92" s="441"/>
    </row>
    <row r="93" spans="1:10" s="375" customFormat="1" ht="20.25">
      <c r="A93" s="387"/>
      <c r="B93" s="388"/>
      <c r="C93" s="387"/>
      <c r="D93" s="389"/>
      <c r="E93" s="491" t="s">
        <v>600</v>
      </c>
      <c r="F93" s="883" t="s">
        <v>761</v>
      </c>
      <c r="G93" s="883"/>
      <c r="H93" s="883"/>
      <c r="I93" s="438"/>
      <c r="J93" s="441"/>
    </row>
    <row r="94" spans="1:10" ht="20.25">
      <c r="E94" s="491" t="s">
        <v>602</v>
      </c>
      <c r="F94" s="883" t="s">
        <v>762</v>
      </c>
      <c r="G94" s="883"/>
      <c r="H94" s="883"/>
    </row>
    <row r="95" spans="1:10" ht="20.25">
      <c r="E95" s="491" t="s">
        <v>609</v>
      </c>
      <c r="F95" s="883" t="s">
        <v>764</v>
      </c>
      <c r="G95" s="883"/>
      <c r="H95" s="883"/>
    </row>
    <row r="96" spans="1:10" ht="20.25">
      <c r="E96" s="491" t="s">
        <v>759</v>
      </c>
      <c r="F96" s="883" t="s">
        <v>763</v>
      </c>
      <c r="G96" s="883"/>
      <c r="H96" s="883"/>
    </row>
    <row r="97" spans="1:10" ht="54" customHeight="1">
      <c r="E97" s="491" t="s">
        <v>760</v>
      </c>
      <c r="F97" s="883" t="s">
        <v>765</v>
      </c>
      <c r="G97" s="883"/>
      <c r="H97" s="883"/>
    </row>
    <row r="98" spans="1:10" s="375" customFormat="1">
      <c r="A98" s="387"/>
      <c r="B98" s="388"/>
      <c r="C98" s="387"/>
      <c r="D98" s="389"/>
      <c r="E98" s="446"/>
      <c r="F98" s="446"/>
      <c r="H98" s="438"/>
      <c r="I98" s="438"/>
      <c r="J98" s="441"/>
    </row>
    <row r="99" spans="1:10" s="375" customFormat="1">
      <c r="A99" s="387"/>
      <c r="B99" s="388"/>
      <c r="C99" s="387"/>
      <c r="D99" s="389"/>
      <c r="E99" s="446"/>
      <c r="F99" s="446"/>
      <c r="H99" s="438"/>
      <c r="I99" s="438"/>
      <c r="J99" s="441"/>
    </row>
    <row r="100" spans="1:10" s="375" customFormat="1">
      <c r="A100" s="387"/>
      <c r="B100" s="388"/>
      <c r="C100" s="387"/>
      <c r="D100" s="389"/>
      <c r="E100" s="446"/>
      <c r="F100" s="446"/>
      <c r="H100" s="438"/>
      <c r="I100" s="438"/>
      <c r="J100" s="441"/>
    </row>
    <row r="101" spans="1:10" s="375" customFormat="1">
      <c r="A101" s="387"/>
      <c r="B101" s="388"/>
      <c r="C101" s="387"/>
      <c r="D101" s="389"/>
      <c r="E101" s="446"/>
      <c r="F101" s="446"/>
      <c r="H101" s="438"/>
      <c r="I101" s="438"/>
      <c r="J101" s="441"/>
    </row>
    <row r="102" spans="1:10" s="375" customFormat="1">
      <c r="A102" s="387"/>
      <c r="B102" s="388"/>
      <c r="C102" s="387"/>
      <c r="D102" s="389"/>
      <c r="E102" s="387"/>
      <c r="F102" s="387"/>
      <c r="H102" s="438"/>
      <c r="I102" s="438"/>
      <c r="J102" s="441"/>
    </row>
    <row r="103" spans="1:10" s="375" customFormat="1">
      <c r="A103" s="387"/>
      <c r="B103" s="388"/>
      <c r="C103" s="387"/>
      <c r="D103" s="389"/>
      <c r="E103" s="387"/>
      <c r="F103" s="387"/>
      <c r="H103" s="438"/>
      <c r="I103" s="438"/>
      <c r="J103" s="441"/>
    </row>
    <row r="104" spans="1:10" s="375" customFormat="1">
      <c r="A104" s="387"/>
      <c r="B104" s="388"/>
      <c r="C104" s="387"/>
      <c r="D104" s="389"/>
      <c r="E104" s="387"/>
      <c r="F104" s="387"/>
      <c r="H104" s="438"/>
      <c r="I104" s="438"/>
      <c r="J104" s="441"/>
    </row>
    <row r="105" spans="1:10" s="375" customFormat="1">
      <c r="A105" s="387"/>
      <c r="B105" s="388"/>
      <c r="C105" s="387"/>
      <c r="D105" s="389"/>
      <c r="E105" s="387"/>
      <c r="F105" s="387"/>
      <c r="H105" s="438"/>
      <c r="I105" s="438"/>
      <c r="J105" s="441"/>
    </row>
    <row r="106" spans="1:10" s="375" customFormat="1">
      <c r="A106" s="387"/>
      <c r="B106" s="388"/>
      <c r="C106" s="387"/>
      <c r="D106" s="389"/>
      <c r="E106" s="387"/>
      <c r="F106" s="387"/>
      <c r="H106" s="438"/>
      <c r="I106" s="438"/>
      <c r="J106" s="441"/>
    </row>
    <row r="107" spans="1:10" s="375" customFormat="1">
      <c r="A107" s="387"/>
      <c r="B107" s="388"/>
      <c r="C107" s="387"/>
      <c r="D107" s="389"/>
      <c r="E107" s="387"/>
      <c r="F107" s="387"/>
      <c r="H107" s="438"/>
      <c r="I107" s="438"/>
      <c r="J107" s="441"/>
    </row>
    <row r="108" spans="1:10" s="375" customFormat="1">
      <c r="A108" s="387"/>
      <c r="B108" s="388"/>
      <c r="C108" s="387"/>
      <c r="D108" s="389"/>
      <c r="E108" s="387"/>
      <c r="F108" s="387"/>
      <c r="H108" s="438"/>
      <c r="I108" s="438"/>
      <c r="J108" s="441"/>
    </row>
    <row r="109" spans="1:10" s="375" customFormat="1">
      <c r="A109" s="387"/>
      <c r="B109" s="388"/>
      <c r="C109" s="387"/>
      <c r="D109" s="389"/>
      <c r="E109" s="387"/>
      <c r="F109" s="387"/>
      <c r="H109" s="438"/>
      <c r="I109" s="438"/>
      <c r="J109" s="441"/>
    </row>
    <row r="110" spans="1:10" s="375" customFormat="1">
      <c r="A110" s="387"/>
      <c r="B110" s="388"/>
      <c r="C110" s="387"/>
      <c r="D110" s="389"/>
      <c r="E110" s="387"/>
      <c r="F110" s="387"/>
      <c r="H110" s="438"/>
      <c r="I110" s="438"/>
      <c r="J110" s="441"/>
    </row>
    <row r="111" spans="1:10" s="375" customFormat="1">
      <c r="A111" s="387"/>
      <c r="B111" s="388"/>
      <c r="C111" s="387"/>
      <c r="D111" s="389"/>
      <c r="E111" s="387"/>
      <c r="F111" s="387"/>
      <c r="H111" s="438"/>
      <c r="I111" s="438"/>
      <c r="J111" s="441"/>
    </row>
    <row r="112" spans="1:10" s="375" customFormat="1">
      <c r="A112" s="387"/>
      <c r="B112" s="388"/>
      <c r="C112" s="387"/>
      <c r="D112" s="389"/>
      <c r="E112" s="387"/>
      <c r="F112" s="387"/>
      <c r="H112" s="438"/>
      <c r="I112" s="438"/>
      <c r="J112" s="441"/>
    </row>
    <row r="113" spans="1:10" s="375" customFormat="1">
      <c r="A113" s="387"/>
      <c r="B113" s="388"/>
      <c r="C113" s="387"/>
      <c r="D113" s="389"/>
      <c r="E113" s="387"/>
      <c r="F113" s="387"/>
      <c r="H113" s="438"/>
      <c r="I113" s="438"/>
      <c r="J113" s="441"/>
    </row>
    <row r="114" spans="1:10" s="375" customFormat="1">
      <c r="A114" s="387"/>
      <c r="B114" s="388"/>
      <c r="C114" s="387"/>
      <c r="D114" s="389"/>
      <c r="E114" s="387"/>
      <c r="F114" s="387"/>
      <c r="H114" s="438"/>
      <c r="I114" s="438"/>
      <c r="J114" s="441"/>
    </row>
    <row r="115" spans="1:10" s="375" customFormat="1">
      <c r="A115" s="387"/>
      <c r="B115" s="388"/>
      <c r="C115" s="387"/>
      <c r="D115" s="389"/>
      <c r="E115" s="387"/>
      <c r="F115" s="387"/>
      <c r="H115" s="438"/>
      <c r="I115" s="438"/>
      <c r="J115" s="441"/>
    </row>
    <row r="116" spans="1:10" s="375" customFormat="1">
      <c r="A116" s="387"/>
      <c r="B116" s="388"/>
      <c r="C116" s="387"/>
      <c r="D116" s="389"/>
      <c r="E116" s="387"/>
      <c r="F116" s="387"/>
      <c r="H116" s="438"/>
      <c r="I116" s="438"/>
      <c r="J116" s="441"/>
    </row>
    <row r="117" spans="1:10" s="375" customFormat="1">
      <c r="A117" s="387"/>
      <c r="B117" s="388"/>
      <c r="C117" s="387"/>
      <c r="D117" s="389"/>
      <c r="E117" s="387"/>
      <c r="F117" s="387"/>
      <c r="H117" s="438"/>
      <c r="I117" s="438"/>
      <c r="J117" s="441"/>
    </row>
    <row r="118" spans="1:10" s="375" customFormat="1">
      <c r="A118" s="387"/>
      <c r="B118" s="388"/>
      <c r="C118" s="387"/>
      <c r="D118" s="389"/>
      <c r="E118" s="387"/>
      <c r="F118" s="387"/>
      <c r="H118" s="438"/>
      <c r="I118" s="438"/>
      <c r="J118" s="441"/>
    </row>
    <row r="119" spans="1:10" s="375" customFormat="1">
      <c r="A119" s="387"/>
      <c r="B119" s="388"/>
      <c r="C119" s="387"/>
      <c r="D119" s="389"/>
      <c r="E119" s="387"/>
      <c r="F119" s="387"/>
      <c r="H119" s="438"/>
      <c r="I119" s="438"/>
      <c r="J119" s="441"/>
    </row>
    <row r="120" spans="1:10" s="375" customFormat="1">
      <c r="A120" s="387"/>
      <c r="B120" s="388"/>
      <c r="C120" s="387"/>
      <c r="D120" s="389"/>
      <c r="E120" s="387"/>
      <c r="F120" s="387"/>
      <c r="H120" s="438"/>
      <c r="I120" s="438"/>
      <c r="J120" s="441"/>
    </row>
    <row r="121" spans="1:10" s="375" customFormat="1">
      <c r="A121" s="387"/>
      <c r="B121" s="388"/>
      <c r="C121" s="387"/>
      <c r="D121" s="389"/>
      <c r="E121" s="387"/>
      <c r="F121" s="387"/>
      <c r="H121" s="438"/>
      <c r="I121" s="438"/>
      <c r="J121" s="441"/>
    </row>
    <row r="122" spans="1:10" s="375" customFormat="1">
      <c r="A122" s="387"/>
      <c r="B122" s="388"/>
      <c r="C122" s="387"/>
      <c r="D122" s="389"/>
      <c r="E122" s="387"/>
      <c r="F122" s="387"/>
      <c r="H122" s="438"/>
      <c r="I122" s="438"/>
      <c r="J122" s="441"/>
    </row>
    <row r="123" spans="1:10" s="375" customFormat="1">
      <c r="A123" s="387"/>
      <c r="B123" s="388"/>
      <c r="C123" s="387"/>
      <c r="D123" s="389"/>
      <c r="E123" s="387"/>
      <c r="F123" s="387"/>
      <c r="H123" s="438"/>
      <c r="I123" s="438"/>
      <c r="J123" s="441"/>
    </row>
    <row r="124" spans="1:10" s="375" customFormat="1">
      <c r="A124" s="387"/>
      <c r="B124" s="388"/>
      <c r="C124" s="387"/>
      <c r="D124" s="389"/>
      <c r="E124" s="387"/>
      <c r="F124" s="387"/>
      <c r="H124" s="438"/>
      <c r="I124" s="438"/>
      <c r="J124" s="441"/>
    </row>
    <row r="125" spans="1:10" s="375" customFormat="1">
      <c r="A125" s="387"/>
      <c r="B125" s="388"/>
      <c r="C125" s="387"/>
      <c r="D125" s="389"/>
      <c r="E125" s="387"/>
      <c r="F125" s="387"/>
      <c r="H125" s="438"/>
      <c r="I125" s="438"/>
      <c r="J125" s="441"/>
    </row>
    <row r="126" spans="1:10" s="375" customFormat="1">
      <c r="A126" s="387"/>
      <c r="B126" s="388"/>
      <c r="C126" s="387"/>
      <c r="D126" s="389"/>
      <c r="E126" s="387"/>
      <c r="F126" s="387"/>
      <c r="H126" s="438"/>
      <c r="I126" s="438"/>
      <c r="J126" s="441"/>
    </row>
    <row r="127" spans="1:10" s="375" customFormat="1">
      <c r="A127" s="387"/>
      <c r="B127" s="388"/>
      <c r="C127" s="387"/>
      <c r="D127" s="389"/>
      <c r="E127" s="387"/>
      <c r="F127" s="387"/>
      <c r="H127" s="438"/>
      <c r="I127" s="438"/>
      <c r="J127" s="441"/>
    </row>
    <row r="128" spans="1:10" s="375" customFormat="1">
      <c r="A128" s="387"/>
      <c r="B128" s="388"/>
      <c r="C128" s="387"/>
      <c r="D128" s="389"/>
      <c r="E128" s="387"/>
      <c r="F128" s="387"/>
      <c r="H128" s="438"/>
      <c r="I128" s="438"/>
      <c r="J128" s="441"/>
    </row>
    <row r="129" spans="1:10" s="375" customFormat="1">
      <c r="A129" s="387"/>
      <c r="B129" s="388"/>
      <c r="C129" s="387"/>
      <c r="D129" s="389"/>
      <c r="E129" s="387"/>
      <c r="F129" s="387"/>
      <c r="H129" s="438"/>
      <c r="I129" s="438"/>
      <c r="J129" s="441"/>
    </row>
    <row r="130" spans="1:10" s="375" customFormat="1">
      <c r="A130" s="387"/>
      <c r="B130" s="388"/>
      <c r="C130" s="387"/>
      <c r="D130" s="389"/>
      <c r="E130" s="387"/>
      <c r="F130" s="387"/>
      <c r="H130" s="438"/>
      <c r="I130" s="438"/>
      <c r="J130" s="441"/>
    </row>
    <row r="131" spans="1:10" s="375" customFormat="1">
      <c r="A131" s="387"/>
      <c r="B131" s="388"/>
      <c r="C131" s="387"/>
      <c r="D131" s="389"/>
      <c r="E131" s="387"/>
      <c r="F131" s="387"/>
      <c r="H131" s="438"/>
      <c r="I131" s="438"/>
      <c r="J131" s="441"/>
    </row>
    <row r="132" spans="1:10" s="375" customFormat="1">
      <c r="A132" s="387"/>
      <c r="B132" s="388"/>
      <c r="C132" s="387"/>
      <c r="D132" s="389"/>
      <c r="E132" s="387"/>
      <c r="F132" s="387"/>
      <c r="H132" s="438"/>
      <c r="I132" s="438"/>
      <c r="J132" s="441"/>
    </row>
    <row r="133" spans="1:10" s="375" customFormat="1">
      <c r="A133" s="387"/>
      <c r="B133" s="388"/>
      <c r="C133" s="387"/>
      <c r="D133" s="389"/>
      <c r="E133" s="387"/>
      <c r="F133" s="387"/>
      <c r="H133" s="438"/>
      <c r="I133" s="438"/>
      <c r="J133" s="441"/>
    </row>
    <row r="134" spans="1:10" s="375" customFormat="1">
      <c r="A134" s="387"/>
      <c r="B134" s="388"/>
      <c r="C134" s="387"/>
      <c r="D134" s="389"/>
      <c r="E134" s="387"/>
      <c r="F134" s="387"/>
      <c r="H134" s="438"/>
      <c r="I134" s="438"/>
      <c r="J134" s="441"/>
    </row>
    <row r="135" spans="1:10" s="375" customFormat="1">
      <c r="A135" s="387"/>
      <c r="B135" s="388"/>
      <c r="C135" s="387"/>
      <c r="D135" s="389"/>
      <c r="E135" s="387"/>
      <c r="F135" s="387"/>
      <c r="H135" s="438"/>
      <c r="I135" s="438"/>
      <c r="J135" s="441"/>
    </row>
    <row r="136" spans="1:10" s="375" customFormat="1">
      <c r="A136" s="387"/>
      <c r="B136" s="388"/>
      <c r="C136" s="387"/>
      <c r="D136" s="389"/>
      <c r="E136" s="387"/>
      <c r="F136" s="387"/>
      <c r="H136" s="438"/>
      <c r="I136" s="438"/>
      <c r="J136" s="441"/>
    </row>
    <row r="137" spans="1:10" s="375" customFormat="1">
      <c r="A137" s="387"/>
      <c r="B137" s="388"/>
      <c r="C137" s="387"/>
      <c r="D137" s="389"/>
      <c r="E137" s="387"/>
      <c r="F137" s="387"/>
      <c r="H137" s="438"/>
      <c r="I137" s="438"/>
      <c r="J137" s="441"/>
    </row>
    <row r="138" spans="1:10" s="375" customFormat="1">
      <c r="A138" s="387"/>
      <c r="B138" s="388"/>
      <c r="C138" s="387"/>
      <c r="D138" s="389"/>
      <c r="E138" s="387"/>
      <c r="F138" s="387"/>
      <c r="H138" s="438"/>
      <c r="I138" s="438"/>
      <c r="J138" s="441"/>
    </row>
    <row r="139" spans="1:10" s="375" customFormat="1">
      <c r="A139" s="387"/>
      <c r="B139" s="388"/>
      <c r="C139" s="387"/>
      <c r="D139" s="389"/>
      <c r="E139" s="387"/>
      <c r="F139" s="387"/>
      <c r="H139" s="438"/>
      <c r="I139" s="438"/>
      <c r="J139" s="441"/>
    </row>
    <row r="140" spans="1:10" s="375" customFormat="1">
      <c r="A140" s="387"/>
      <c r="B140" s="388"/>
      <c r="C140" s="387"/>
      <c r="D140" s="389"/>
      <c r="E140" s="387"/>
      <c r="F140" s="387"/>
      <c r="H140" s="438"/>
      <c r="I140" s="438"/>
      <c r="J140" s="441"/>
    </row>
    <row r="141" spans="1:10" s="375" customFormat="1">
      <c r="A141" s="387"/>
      <c r="B141" s="388"/>
      <c r="C141" s="387"/>
      <c r="D141" s="389"/>
      <c r="E141" s="387"/>
      <c r="F141" s="387"/>
      <c r="H141" s="438"/>
      <c r="I141" s="438"/>
      <c r="J141" s="441"/>
    </row>
    <row r="142" spans="1:10" s="375" customFormat="1">
      <c r="A142" s="387"/>
      <c r="B142" s="388"/>
      <c r="C142" s="387"/>
      <c r="D142" s="389"/>
      <c r="E142" s="387"/>
      <c r="F142" s="387"/>
      <c r="H142" s="438"/>
      <c r="I142" s="438"/>
      <c r="J142" s="441"/>
    </row>
    <row r="143" spans="1:10" s="375" customFormat="1">
      <c r="A143" s="387"/>
      <c r="B143" s="388"/>
      <c r="C143" s="387"/>
      <c r="D143" s="389"/>
      <c r="E143" s="387"/>
      <c r="F143" s="387"/>
      <c r="H143" s="438"/>
      <c r="I143" s="438"/>
      <c r="J143" s="441"/>
    </row>
    <row r="144" spans="1:10" s="375" customFormat="1">
      <c r="A144" s="387"/>
      <c r="B144" s="388"/>
      <c r="C144" s="387"/>
      <c r="D144" s="389"/>
      <c r="E144" s="387"/>
      <c r="F144" s="387"/>
      <c r="H144" s="438"/>
      <c r="I144" s="438"/>
      <c r="J144" s="441"/>
    </row>
    <row r="145" spans="1:10" s="375" customFormat="1">
      <c r="A145" s="387"/>
      <c r="B145" s="388"/>
      <c r="C145" s="387"/>
      <c r="D145" s="389"/>
      <c r="E145" s="387"/>
      <c r="F145" s="387"/>
      <c r="H145" s="438"/>
      <c r="I145" s="438"/>
      <c r="J145" s="441"/>
    </row>
    <row r="146" spans="1:10" s="375" customFormat="1">
      <c r="A146" s="387"/>
      <c r="B146" s="388"/>
      <c r="C146" s="387"/>
      <c r="D146" s="389"/>
      <c r="E146" s="387"/>
      <c r="F146" s="387"/>
      <c r="H146" s="438"/>
      <c r="I146" s="438"/>
      <c r="J146" s="441"/>
    </row>
    <row r="147" spans="1:10" s="375" customFormat="1">
      <c r="A147" s="387"/>
      <c r="B147" s="388"/>
      <c r="C147" s="387"/>
      <c r="D147" s="389"/>
      <c r="E147" s="387"/>
      <c r="F147" s="387"/>
      <c r="H147" s="438"/>
      <c r="I147" s="438"/>
      <c r="J147" s="441"/>
    </row>
    <row r="148" spans="1:10" s="375" customFormat="1">
      <c r="A148" s="387"/>
      <c r="B148" s="388"/>
      <c r="C148" s="387"/>
      <c r="D148" s="389"/>
      <c r="E148" s="387"/>
      <c r="F148" s="387"/>
      <c r="H148" s="438"/>
      <c r="I148" s="438"/>
      <c r="J148" s="441"/>
    </row>
    <row r="149" spans="1:10" s="375" customFormat="1">
      <c r="A149" s="387"/>
      <c r="B149" s="388"/>
      <c r="C149" s="387"/>
      <c r="D149" s="389"/>
      <c r="E149" s="387"/>
      <c r="F149" s="387"/>
      <c r="H149" s="438"/>
      <c r="I149" s="438"/>
      <c r="J149" s="441"/>
    </row>
    <row r="150" spans="1:10" s="375" customFormat="1">
      <c r="A150" s="387"/>
      <c r="B150" s="388"/>
      <c r="C150" s="387"/>
      <c r="D150" s="389"/>
      <c r="E150" s="387"/>
      <c r="F150" s="387"/>
      <c r="H150" s="438"/>
      <c r="I150" s="438"/>
      <c r="J150" s="441"/>
    </row>
    <row r="151" spans="1:10" s="375" customFormat="1">
      <c r="A151" s="387"/>
      <c r="B151" s="388"/>
      <c r="C151" s="387"/>
      <c r="D151" s="389"/>
      <c r="E151" s="387"/>
      <c r="F151" s="387"/>
      <c r="H151" s="438"/>
      <c r="I151" s="438"/>
      <c r="J151" s="441"/>
    </row>
    <row r="152" spans="1:10" s="375" customFormat="1">
      <c r="A152" s="387"/>
      <c r="B152" s="388"/>
      <c r="C152" s="387"/>
      <c r="D152" s="389"/>
      <c r="E152" s="387"/>
      <c r="F152" s="387"/>
      <c r="H152" s="438"/>
      <c r="I152" s="438"/>
      <c r="J152" s="441"/>
    </row>
    <row r="153" spans="1:10" s="375" customFormat="1">
      <c r="A153" s="387"/>
      <c r="B153" s="388"/>
      <c r="C153" s="387"/>
      <c r="D153" s="389"/>
      <c r="E153" s="387"/>
      <c r="F153" s="387"/>
      <c r="H153" s="438"/>
      <c r="I153" s="438"/>
      <c r="J153" s="441"/>
    </row>
    <row r="154" spans="1:10" s="375" customFormat="1">
      <c r="A154" s="387"/>
      <c r="B154" s="388"/>
      <c r="C154" s="387"/>
      <c r="D154" s="389"/>
      <c r="E154" s="387"/>
      <c r="F154" s="387"/>
      <c r="H154" s="438"/>
      <c r="I154" s="438"/>
      <c r="J154" s="441"/>
    </row>
    <row r="155" spans="1:10" s="375" customFormat="1">
      <c r="A155" s="387"/>
      <c r="B155" s="388"/>
      <c r="C155" s="387"/>
      <c r="D155" s="389"/>
      <c r="E155" s="387"/>
      <c r="F155" s="387"/>
      <c r="H155" s="438"/>
      <c r="I155" s="438"/>
      <c r="J155" s="441"/>
    </row>
    <row r="156" spans="1:10" s="375" customFormat="1">
      <c r="A156" s="387"/>
      <c r="B156" s="388"/>
      <c r="C156" s="387"/>
      <c r="D156" s="389"/>
      <c r="E156" s="387"/>
      <c r="F156" s="387"/>
      <c r="H156" s="438"/>
      <c r="I156" s="438"/>
      <c r="J156" s="441"/>
    </row>
    <row r="157" spans="1:10" s="375" customFormat="1">
      <c r="A157" s="387"/>
      <c r="B157" s="388"/>
      <c r="C157" s="387"/>
      <c r="D157" s="389"/>
      <c r="E157" s="387"/>
      <c r="F157" s="387"/>
      <c r="H157" s="438"/>
      <c r="I157" s="438"/>
      <c r="J157" s="441"/>
    </row>
    <row r="158" spans="1:10" s="375" customFormat="1">
      <c r="A158" s="387"/>
      <c r="B158" s="388"/>
      <c r="C158" s="387"/>
      <c r="D158" s="389"/>
      <c r="E158" s="387"/>
      <c r="F158" s="387"/>
      <c r="H158" s="438"/>
      <c r="I158" s="438"/>
      <c r="J158" s="441"/>
    </row>
    <row r="159" spans="1:10" s="375" customFormat="1">
      <c r="A159" s="387"/>
      <c r="B159" s="388"/>
      <c r="C159" s="387"/>
      <c r="D159" s="389"/>
      <c r="E159" s="387"/>
      <c r="F159" s="387"/>
      <c r="H159" s="438"/>
      <c r="I159" s="438"/>
      <c r="J159" s="441"/>
    </row>
    <row r="160" spans="1:10" s="375" customFormat="1">
      <c r="A160" s="387"/>
      <c r="B160" s="388"/>
      <c r="C160" s="387"/>
      <c r="D160" s="389"/>
      <c r="E160" s="387"/>
      <c r="F160" s="387"/>
      <c r="H160" s="438"/>
      <c r="I160" s="438"/>
      <c r="J160" s="441"/>
    </row>
    <row r="161" spans="1:10" s="375" customFormat="1">
      <c r="A161" s="387"/>
      <c r="B161" s="388"/>
      <c r="C161" s="387"/>
      <c r="D161" s="389"/>
      <c r="E161" s="387"/>
      <c r="F161" s="387"/>
      <c r="H161" s="438"/>
      <c r="I161" s="438"/>
      <c r="J161" s="441"/>
    </row>
    <row r="162" spans="1:10" s="375" customFormat="1">
      <c r="A162" s="387"/>
      <c r="B162" s="388"/>
      <c r="C162" s="387"/>
      <c r="D162" s="389"/>
      <c r="E162" s="387"/>
      <c r="F162" s="387"/>
      <c r="H162" s="438"/>
      <c r="I162" s="438"/>
      <c r="J162" s="441"/>
    </row>
    <row r="163" spans="1:10">
      <c r="H163" s="449"/>
      <c r="I163" s="449"/>
      <c r="J163" s="450"/>
    </row>
    <row r="164" spans="1:10">
      <c r="H164" s="449"/>
      <c r="I164" s="449"/>
      <c r="J164" s="450"/>
    </row>
    <row r="165" spans="1:10">
      <c r="H165" s="449"/>
      <c r="I165" s="449"/>
      <c r="J165" s="450"/>
    </row>
    <row r="166" spans="1:10">
      <c r="H166" s="449"/>
      <c r="I166" s="449"/>
      <c r="J166" s="450"/>
    </row>
    <row r="167" spans="1:10">
      <c r="H167" s="449"/>
      <c r="I167" s="449"/>
      <c r="J167" s="450"/>
    </row>
    <row r="168" spans="1:10">
      <c r="H168" s="449"/>
      <c r="I168" s="449"/>
      <c r="J168" s="450"/>
    </row>
    <row r="169" spans="1:10">
      <c r="H169" s="449"/>
      <c r="I169" s="449"/>
      <c r="J169" s="450"/>
    </row>
    <row r="170" spans="1:10">
      <c r="H170" s="449"/>
      <c r="I170" s="449"/>
      <c r="J170" s="450"/>
    </row>
    <row r="171" spans="1:10">
      <c r="H171" s="449"/>
      <c r="I171" s="449"/>
      <c r="J171" s="450"/>
    </row>
    <row r="172" spans="1:10">
      <c r="H172" s="449"/>
      <c r="I172" s="449"/>
      <c r="J172" s="450"/>
    </row>
    <row r="173" spans="1:10">
      <c r="H173" s="449"/>
      <c r="I173" s="449"/>
      <c r="J173" s="450"/>
    </row>
    <row r="174" spans="1:10">
      <c r="H174" s="449"/>
      <c r="I174" s="449"/>
      <c r="J174" s="450"/>
    </row>
    <row r="175" spans="1:10">
      <c r="H175" s="449"/>
      <c r="I175" s="449"/>
      <c r="J175" s="450"/>
    </row>
    <row r="176" spans="1:10">
      <c r="H176" s="449"/>
      <c r="I176" s="449"/>
      <c r="J176" s="450"/>
    </row>
    <row r="177" spans="8:10">
      <c r="H177" s="449"/>
      <c r="I177" s="449"/>
      <c r="J177" s="450"/>
    </row>
    <row r="178" spans="8:10">
      <c r="H178" s="449"/>
      <c r="I178" s="449"/>
      <c r="J178" s="450"/>
    </row>
    <row r="179" spans="8:10">
      <c r="H179" s="449"/>
      <c r="I179" s="449"/>
      <c r="J179" s="450"/>
    </row>
    <row r="180" spans="8:10">
      <c r="H180" s="449"/>
      <c r="I180" s="449"/>
      <c r="J180" s="450"/>
    </row>
    <row r="181" spans="8:10">
      <c r="H181" s="449"/>
      <c r="I181" s="449"/>
      <c r="J181" s="450"/>
    </row>
    <row r="182" spans="8:10">
      <c r="H182" s="449"/>
      <c r="I182" s="449"/>
      <c r="J182" s="450"/>
    </row>
    <row r="183" spans="8:10">
      <c r="H183" s="449"/>
      <c r="I183" s="449"/>
      <c r="J183" s="450"/>
    </row>
    <row r="184" spans="8:10">
      <c r="H184" s="449"/>
      <c r="I184" s="449"/>
      <c r="J184" s="450"/>
    </row>
    <row r="185" spans="8:10">
      <c r="H185" s="449"/>
      <c r="I185" s="449"/>
      <c r="J185" s="450"/>
    </row>
    <row r="186" spans="8:10">
      <c r="H186" s="449"/>
      <c r="I186" s="449"/>
      <c r="J186" s="450"/>
    </row>
    <row r="187" spans="8:10">
      <c r="H187" s="449"/>
      <c r="I187" s="449"/>
      <c r="J187" s="450"/>
    </row>
    <row r="188" spans="8:10">
      <c r="H188" s="449"/>
      <c r="I188" s="449"/>
      <c r="J188" s="450"/>
    </row>
    <row r="189" spans="8:10">
      <c r="H189" s="449"/>
      <c r="I189" s="449"/>
      <c r="J189" s="450"/>
    </row>
    <row r="190" spans="8:10">
      <c r="H190" s="449"/>
      <c r="I190" s="449"/>
      <c r="J190" s="450"/>
    </row>
    <row r="191" spans="8:10">
      <c r="H191" s="449"/>
      <c r="I191" s="449"/>
      <c r="J191" s="450"/>
    </row>
    <row r="192" spans="8:10">
      <c r="H192" s="449"/>
      <c r="I192" s="449"/>
      <c r="J192" s="450"/>
    </row>
    <row r="193" spans="8:10">
      <c r="H193" s="449"/>
      <c r="I193" s="449"/>
      <c r="J193" s="450"/>
    </row>
    <row r="194" spans="8:10">
      <c r="H194" s="449"/>
      <c r="I194" s="449"/>
      <c r="J194" s="450"/>
    </row>
    <row r="195" spans="8:10">
      <c r="H195" s="449"/>
      <c r="I195" s="449"/>
      <c r="J195" s="450"/>
    </row>
    <row r="196" spans="8:10">
      <c r="H196" s="449"/>
      <c r="I196" s="449"/>
      <c r="J196" s="450"/>
    </row>
    <row r="197" spans="8:10">
      <c r="H197" s="449"/>
      <c r="I197" s="449"/>
      <c r="J197" s="450"/>
    </row>
    <row r="198" spans="8:10">
      <c r="H198" s="449"/>
      <c r="I198" s="449"/>
      <c r="J198" s="450"/>
    </row>
    <row r="199" spans="8:10">
      <c r="H199" s="449"/>
      <c r="I199" s="449"/>
      <c r="J199" s="450"/>
    </row>
    <row r="200" spans="8:10">
      <c r="H200" s="449"/>
      <c r="I200" s="449"/>
      <c r="J200" s="450"/>
    </row>
    <row r="201" spans="8:10">
      <c r="H201" s="449"/>
      <c r="I201" s="449"/>
      <c r="J201" s="450"/>
    </row>
    <row r="202" spans="8:10">
      <c r="H202" s="449"/>
      <c r="I202" s="449"/>
      <c r="J202" s="450"/>
    </row>
    <row r="203" spans="8:10">
      <c r="H203" s="449"/>
      <c r="I203" s="449"/>
      <c r="J203" s="450"/>
    </row>
    <row r="204" spans="8:10">
      <c r="H204" s="449"/>
      <c r="I204" s="449"/>
      <c r="J204" s="450"/>
    </row>
    <row r="205" spans="8:10">
      <c r="H205" s="449"/>
      <c r="I205" s="449"/>
      <c r="J205" s="450"/>
    </row>
    <row r="206" spans="8:10">
      <c r="H206" s="449"/>
      <c r="I206" s="449"/>
      <c r="J206" s="450"/>
    </row>
    <row r="207" spans="8:10">
      <c r="H207" s="449"/>
      <c r="I207" s="449"/>
      <c r="J207" s="450"/>
    </row>
    <row r="208" spans="8:10">
      <c r="H208" s="449"/>
      <c r="I208" s="449"/>
      <c r="J208" s="450"/>
    </row>
    <row r="209" spans="8:10">
      <c r="H209" s="449"/>
      <c r="I209" s="449"/>
      <c r="J209" s="450"/>
    </row>
    <row r="210" spans="8:10">
      <c r="H210" s="449"/>
      <c r="I210" s="449"/>
      <c r="J210" s="450"/>
    </row>
    <row r="211" spans="8:10">
      <c r="H211" s="449"/>
      <c r="I211" s="449"/>
      <c r="J211" s="450"/>
    </row>
    <row r="212" spans="8:10">
      <c r="H212" s="449"/>
      <c r="I212" s="449"/>
      <c r="J212" s="450"/>
    </row>
    <row r="213" spans="8:10">
      <c r="H213" s="449"/>
      <c r="I213" s="449"/>
      <c r="J213" s="450"/>
    </row>
    <row r="214" spans="8:10">
      <c r="H214" s="449"/>
      <c r="I214" s="449"/>
      <c r="J214" s="450"/>
    </row>
    <row r="215" spans="8:10">
      <c r="H215" s="449"/>
      <c r="I215" s="449"/>
      <c r="J215" s="450"/>
    </row>
    <row r="216" spans="8:10">
      <c r="H216" s="449"/>
      <c r="I216" s="449"/>
      <c r="J216" s="450"/>
    </row>
    <row r="217" spans="8:10">
      <c r="H217" s="449"/>
      <c r="I217" s="449"/>
      <c r="J217" s="450"/>
    </row>
    <row r="218" spans="8:10">
      <c r="H218" s="449"/>
      <c r="I218" s="449"/>
      <c r="J218" s="450"/>
    </row>
    <row r="219" spans="8:10">
      <c r="H219" s="449"/>
      <c r="I219" s="449"/>
      <c r="J219" s="450"/>
    </row>
    <row r="220" spans="8:10">
      <c r="H220" s="449"/>
      <c r="I220" s="449"/>
      <c r="J220" s="450"/>
    </row>
    <row r="221" spans="8:10">
      <c r="H221" s="449"/>
      <c r="I221" s="449"/>
      <c r="J221" s="450"/>
    </row>
    <row r="222" spans="8:10">
      <c r="H222" s="449"/>
      <c r="I222" s="449"/>
      <c r="J222" s="450"/>
    </row>
    <row r="223" spans="8:10">
      <c r="H223" s="449"/>
      <c r="I223" s="449"/>
      <c r="J223" s="450"/>
    </row>
    <row r="224" spans="8:10">
      <c r="H224" s="449"/>
      <c r="I224" s="449"/>
      <c r="J224" s="450"/>
    </row>
    <row r="225" spans="8:10">
      <c r="H225" s="449"/>
      <c r="I225" s="449"/>
      <c r="J225" s="450"/>
    </row>
    <row r="226" spans="8:10">
      <c r="H226" s="449"/>
      <c r="I226" s="449"/>
      <c r="J226" s="450"/>
    </row>
    <row r="227" spans="8:10">
      <c r="H227" s="449"/>
      <c r="I227" s="449"/>
      <c r="J227" s="450"/>
    </row>
    <row r="228" spans="8:10">
      <c r="H228" s="449"/>
      <c r="I228" s="449"/>
      <c r="J228" s="450"/>
    </row>
    <row r="229" spans="8:10">
      <c r="H229" s="449"/>
      <c r="I229" s="449"/>
      <c r="J229" s="450"/>
    </row>
    <row r="230" spans="8:10">
      <c r="H230" s="449"/>
      <c r="I230" s="449"/>
      <c r="J230" s="450"/>
    </row>
    <row r="231" spans="8:10">
      <c r="H231" s="449"/>
      <c r="I231" s="449"/>
      <c r="J231" s="450"/>
    </row>
    <row r="232" spans="8:10">
      <c r="H232" s="449"/>
      <c r="I232" s="449"/>
      <c r="J232" s="450"/>
    </row>
    <row r="233" spans="8:10">
      <c r="H233" s="449"/>
      <c r="I233" s="449"/>
      <c r="J233" s="450"/>
    </row>
    <row r="234" spans="8:10">
      <c r="H234" s="449"/>
      <c r="I234" s="449"/>
      <c r="J234" s="450"/>
    </row>
    <row r="235" spans="8:10">
      <c r="H235" s="449"/>
      <c r="I235" s="449"/>
      <c r="J235" s="450"/>
    </row>
    <row r="236" spans="8:10">
      <c r="H236" s="449"/>
      <c r="I236" s="449"/>
      <c r="J236" s="450"/>
    </row>
    <row r="237" spans="8:10">
      <c r="H237" s="449"/>
      <c r="I237" s="449"/>
      <c r="J237" s="450"/>
    </row>
    <row r="238" spans="8:10">
      <c r="H238" s="449"/>
      <c r="I238" s="449"/>
      <c r="J238" s="450"/>
    </row>
    <row r="239" spans="8:10">
      <c r="H239" s="449"/>
      <c r="I239" s="449"/>
      <c r="J239" s="450"/>
    </row>
    <row r="240" spans="8:10">
      <c r="H240" s="449"/>
      <c r="I240" s="449"/>
      <c r="J240" s="450"/>
    </row>
    <row r="241" spans="8:10">
      <c r="H241" s="449"/>
      <c r="I241" s="449"/>
      <c r="J241" s="450"/>
    </row>
    <row r="242" spans="8:10">
      <c r="H242" s="449"/>
      <c r="I242" s="449"/>
      <c r="J242" s="450"/>
    </row>
    <row r="243" spans="8:10">
      <c r="H243" s="449"/>
      <c r="I243" s="449"/>
      <c r="J243" s="450"/>
    </row>
    <row r="244" spans="8:10">
      <c r="H244" s="449"/>
      <c r="I244" s="449"/>
      <c r="J244" s="450"/>
    </row>
    <row r="245" spans="8:10">
      <c r="H245" s="449"/>
      <c r="I245" s="449"/>
      <c r="J245" s="450"/>
    </row>
    <row r="246" spans="8:10">
      <c r="H246" s="449"/>
      <c r="I246" s="449"/>
      <c r="J246" s="450"/>
    </row>
    <row r="247" spans="8:10">
      <c r="H247" s="449"/>
      <c r="I247" s="449"/>
      <c r="J247" s="450"/>
    </row>
    <row r="248" spans="8:10">
      <c r="H248" s="449"/>
      <c r="I248" s="449"/>
      <c r="J248" s="450"/>
    </row>
    <row r="249" spans="8:10">
      <c r="H249" s="449"/>
      <c r="I249" s="449"/>
      <c r="J249" s="450"/>
    </row>
    <row r="250" spans="8:10">
      <c r="H250" s="449"/>
      <c r="I250" s="449"/>
      <c r="J250" s="450"/>
    </row>
    <row r="251" spans="8:10">
      <c r="H251" s="449"/>
      <c r="I251" s="449"/>
      <c r="J251" s="450"/>
    </row>
    <row r="252" spans="8:10">
      <c r="H252" s="449"/>
      <c r="I252" s="449"/>
      <c r="J252" s="450"/>
    </row>
    <row r="253" spans="8:10">
      <c r="H253" s="449"/>
      <c r="I253" s="449"/>
      <c r="J253" s="450"/>
    </row>
    <row r="254" spans="8:10">
      <c r="H254" s="449"/>
      <c r="I254" s="449"/>
      <c r="J254" s="450"/>
    </row>
    <row r="255" spans="8:10">
      <c r="H255" s="449"/>
      <c r="I255" s="449"/>
      <c r="J255" s="450"/>
    </row>
    <row r="256" spans="8:10">
      <c r="H256" s="449"/>
      <c r="I256" s="449"/>
      <c r="J256" s="450"/>
    </row>
    <row r="257" spans="8:10">
      <c r="H257" s="449"/>
      <c r="I257" s="449"/>
      <c r="J257" s="450"/>
    </row>
    <row r="258" spans="8:10">
      <c r="H258" s="449"/>
      <c r="I258" s="449"/>
      <c r="J258" s="450"/>
    </row>
    <row r="259" spans="8:10">
      <c r="H259" s="449"/>
      <c r="I259" s="449"/>
      <c r="J259" s="450"/>
    </row>
    <row r="260" spans="8:10">
      <c r="H260" s="449"/>
      <c r="I260" s="449"/>
      <c r="J260" s="450"/>
    </row>
    <row r="261" spans="8:10">
      <c r="H261" s="449"/>
      <c r="I261" s="449"/>
      <c r="J261" s="450"/>
    </row>
    <row r="262" spans="8:10">
      <c r="H262" s="449"/>
      <c r="I262" s="449"/>
      <c r="J262" s="450"/>
    </row>
    <row r="263" spans="8:10">
      <c r="H263" s="449"/>
      <c r="I263" s="449"/>
      <c r="J263" s="450"/>
    </row>
    <row r="264" spans="8:10">
      <c r="H264" s="449"/>
      <c r="I264" s="449"/>
      <c r="J264" s="450"/>
    </row>
    <row r="265" spans="8:10">
      <c r="H265" s="449"/>
      <c r="I265" s="449"/>
      <c r="J265" s="450"/>
    </row>
    <row r="266" spans="8:10">
      <c r="H266" s="449"/>
      <c r="I266" s="449"/>
      <c r="J266" s="450"/>
    </row>
    <row r="267" spans="8:10">
      <c r="H267" s="449"/>
      <c r="I267" s="449"/>
      <c r="J267" s="450"/>
    </row>
    <row r="268" spans="8:10">
      <c r="H268" s="449"/>
      <c r="I268" s="449"/>
      <c r="J268" s="450"/>
    </row>
    <row r="269" spans="8:10">
      <c r="H269" s="449"/>
      <c r="I269" s="449"/>
      <c r="J269" s="450"/>
    </row>
    <row r="270" spans="8:10">
      <c r="H270" s="449"/>
      <c r="I270" s="449"/>
      <c r="J270" s="450"/>
    </row>
    <row r="271" spans="8:10">
      <c r="H271" s="449"/>
      <c r="I271" s="449"/>
      <c r="J271" s="450"/>
    </row>
    <row r="272" spans="8:10">
      <c r="H272" s="449"/>
      <c r="I272" s="449"/>
      <c r="J272" s="450"/>
    </row>
    <row r="273" spans="8:10">
      <c r="H273" s="449"/>
      <c r="I273" s="449"/>
      <c r="J273" s="450"/>
    </row>
    <row r="274" spans="8:10">
      <c r="H274" s="449"/>
      <c r="I274" s="449"/>
      <c r="J274" s="450"/>
    </row>
    <row r="275" spans="8:10">
      <c r="H275" s="449"/>
      <c r="I275" s="449"/>
      <c r="J275" s="450"/>
    </row>
    <row r="276" spans="8:10">
      <c r="H276" s="449"/>
      <c r="I276" s="449"/>
      <c r="J276" s="450"/>
    </row>
    <row r="277" spans="8:10">
      <c r="H277" s="449"/>
      <c r="I277" s="449"/>
      <c r="J277" s="450"/>
    </row>
    <row r="278" spans="8:10">
      <c r="H278" s="449"/>
      <c r="I278" s="449"/>
      <c r="J278" s="450"/>
    </row>
    <row r="279" spans="8:10">
      <c r="H279" s="449"/>
      <c r="I279" s="449"/>
      <c r="J279" s="450"/>
    </row>
    <row r="280" spans="8:10">
      <c r="H280" s="449"/>
      <c r="I280" s="449"/>
      <c r="J280" s="450"/>
    </row>
    <row r="281" spans="8:10">
      <c r="H281" s="449"/>
      <c r="I281" s="449"/>
      <c r="J281" s="450"/>
    </row>
    <row r="282" spans="8:10">
      <c r="H282" s="449"/>
      <c r="I282" s="449"/>
      <c r="J282" s="450"/>
    </row>
    <row r="283" spans="8:10">
      <c r="H283" s="449"/>
      <c r="I283" s="449"/>
      <c r="J283" s="450"/>
    </row>
    <row r="284" spans="8:10">
      <c r="H284" s="449"/>
      <c r="I284" s="449"/>
      <c r="J284" s="450"/>
    </row>
    <row r="285" spans="8:10">
      <c r="H285" s="449"/>
      <c r="I285" s="449"/>
      <c r="J285" s="450"/>
    </row>
    <row r="286" spans="8:10">
      <c r="H286" s="449"/>
      <c r="I286" s="449"/>
      <c r="J286" s="450"/>
    </row>
    <row r="287" spans="8:10">
      <c r="H287" s="449"/>
      <c r="I287" s="449"/>
      <c r="J287" s="450"/>
    </row>
    <row r="288" spans="8:10">
      <c r="H288" s="449"/>
      <c r="I288" s="449"/>
      <c r="J288" s="450"/>
    </row>
    <row r="289" spans="8:10">
      <c r="H289" s="449"/>
      <c r="I289" s="449"/>
      <c r="J289" s="450"/>
    </row>
    <row r="290" spans="8:10">
      <c r="H290" s="449"/>
      <c r="I290" s="449"/>
      <c r="J290" s="450"/>
    </row>
    <row r="291" spans="8:10">
      <c r="H291" s="449"/>
      <c r="I291" s="449"/>
      <c r="J291" s="450"/>
    </row>
    <row r="292" spans="8:10">
      <c r="H292" s="449"/>
      <c r="I292" s="449"/>
      <c r="J292" s="450"/>
    </row>
    <row r="293" spans="8:10">
      <c r="H293" s="449"/>
      <c r="I293" s="449"/>
      <c r="J293" s="450"/>
    </row>
    <row r="294" spans="8:10">
      <c r="H294" s="449"/>
      <c r="I294" s="449"/>
      <c r="J294" s="450"/>
    </row>
    <row r="295" spans="8:10">
      <c r="H295" s="449"/>
      <c r="I295" s="449"/>
      <c r="J295" s="450"/>
    </row>
    <row r="296" spans="8:10">
      <c r="H296" s="449"/>
      <c r="I296" s="449"/>
      <c r="J296" s="450"/>
    </row>
    <row r="297" spans="8:10">
      <c r="H297" s="449"/>
      <c r="I297" s="449"/>
      <c r="J297" s="450"/>
    </row>
    <row r="298" spans="8:10">
      <c r="H298" s="449"/>
      <c r="I298" s="449"/>
      <c r="J298" s="450"/>
    </row>
    <row r="299" spans="8:10">
      <c r="H299" s="449"/>
      <c r="I299" s="449"/>
      <c r="J299" s="450"/>
    </row>
    <row r="300" spans="8:10">
      <c r="H300" s="449"/>
      <c r="I300" s="449"/>
      <c r="J300" s="450"/>
    </row>
    <row r="301" spans="8:10">
      <c r="H301" s="449"/>
      <c r="I301" s="449"/>
      <c r="J301" s="450"/>
    </row>
    <row r="302" spans="8:10">
      <c r="H302" s="449"/>
      <c r="I302" s="449"/>
      <c r="J302" s="450"/>
    </row>
    <row r="303" spans="8:10">
      <c r="H303" s="449"/>
      <c r="I303" s="449"/>
      <c r="J303" s="450"/>
    </row>
    <row r="304" spans="8:10">
      <c r="H304" s="449"/>
      <c r="I304" s="449"/>
      <c r="J304" s="450"/>
    </row>
    <row r="305" spans="8:10">
      <c r="H305" s="449"/>
      <c r="I305" s="449"/>
      <c r="J305" s="450"/>
    </row>
    <row r="306" spans="8:10">
      <c r="H306" s="449"/>
      <c r="I306" s="449"/>
      <c r="J306" s="450"/>
    </row>
    <row r="307" spans="8:10">
      <c r="H307" s="449"/>
      <c r="I307" s="449"/>
      <c r="J307" s="450"/>
    </row>
    <row r="308" spans="8:10">
      <c r="H308" s="449"/>
      <c r="I308" s="449"/>
      <c r="J308" s="450"/>
    </row>
    <row r="309" spans="8:10">
      <c r="H309" s="449"/>
      <c r="I309" s="449"/>
      <c r="J309" s="450"/>
    </row>
    <row r="310" spans="8:10">
      <c r="H310" s="449"/>
      <c r="I310" s="449"/>
      <c r="J310" s="450"/>
    </row>
    <row r="311" spans="8:10">
      <c r="H311" s="449"/>
      <c r="I311" s="449"/>
      <c r="J311" s="450"/>
    </row>
    <row r="312" spans="8:10">
      <c r="H312" s="449"/>
      <c r="I312" s="449"/>
      <c r="J312" s="450"/>
    </row>
    <row r="313" spans="8:10">
      <c r="H313" s="449"/>
      <c r="I313" s="449"/>
      <c r="J313" s="450"/>
    </row>
    <row r="314" spans="8:10">
      <c r="H314" s="449"/>
      <c r="I314" s="449"/>
      <c r="J314" s="450"/>
    </row>
    <row r="315" spans="8:10">
      <c r="H315" s="449"/>
      <c r="I315" s="449"/>
      <c r="J315" s="450"/>
    </row>
    <row r="316" spans="8:10">
      <c r="H316" s="449"/>
      <c r="I316" s="449"/>
      <c r="J316" s="450"/>
    </row>
    <row r="317" spans="8:10">
      <c r="H317" s="449"/>
      <c r="I317" s="449"/>
      <c r="J317" s="450"/>
    </row>
    <row r="318" spans="8:10">
      <c r="H318" s="449"/>
      <c r="I318" s="449"/>
      <c r="J318" s="450"/>
    </row>
    <row r="319" spans="8:10">
      <c r="H319" s="449"/>
      <c r="I319" s="449"/>
      <c r="J319" s="450"/>
    </row>
    <row r="320" spans="8:10">
      <c r="H320" s="449"/>
      <c r="I320" s="449"/>
      <c r="J320" s="450"/>
    </row>
    <row r="321" spans="8:10">
      <c r="H321" s="449"/>
      <c r="I321" s="449"/>
      <c r="J321" s="450"/>
    </row>
    <row r="322" spans="8:10">
      <c r="H322" s="449"/>
      <c r="I322" s="449"/>
      <c r="J322" s="450"/>
    </row>
    <row r="323" spans="8:10">
      <c r="H323" s="449"/>
      <c r="I323" s="449"/>
      <c r="J323" s="450"/>
    </row>
    <row r="324" spans="8:10">
      <c r="H324" s="449"/>
      <c r="I324" s="449"/>
      <c r="J324" s="450"/>
    </row>
    <row r="325" spans="8:10">
      <c r="H325" s="449"/>
      <c r="I325" s="449"/>
      <c r="J325" s="450"/>
    </row>
    <row r="326" spans="8:10">
      <c r="H326" s="449"/>
      <c r="I326" s="449"/>
      <c r="J326" s="450"/>
    </row>
    <row r="327" spans="8:10">
      <c r="H327" s="449"/>
      <c r="I327" s="449"/>
      <c r="J327" s="450"/>
    </row>
    <row r="328" spans="8:10">
      <c r="H328" s="449"/>
      <c r="I328" s="449"/>
      <c r="J328" s="450"/>
    </row>
    <row r="329" spans="8:10">
      <c r="H329" s="449"/>
      <c r="I329" s="449"/>
      <c r="J329" s="450"/>
    </row>
    <row r="330" spans="8:10">
      <c r="H330" s="449"/>
      <c r="I330" s="449"/>
      <c r="J330" s="450"/>
    </row>
    <row r="331" spans="8:10">
      <c r="H331" s="449"/>
      <c r="I331" s="449"/>
      <c r="J331" s="450"/>
    </row>
    <row r="332" spans="8:10">
      <c r="H332" s="449"/>
      <c r="I332" s="449"/>
      <c r="J332" s="450"/>
    </row>
    <row r="333" spans="8:10">
      <c r="H333" s="449"/>
      <c r="I333" s="449"/>
      <c r="J333" s="450"/>
    </row>
    <row r="334" spans="8:10">
      <c r="H334" s="449"/>
      <c r="I334" s="449"/>
      <c r="J334" s="450"/>
    </row>
    <row r="335" spans="8:10">
      <c r="H335" s="449"/>
      <c r="I335" s="449"/>
      <c r="J335" s="450"/>
    </row>
    <row r="336" spans="8:10">
      <c r="H336" s="449"/>
      <c r="I336" s="449"/>
      <c r="J336" s="450"/>
    </row>
    <row r="337" spans="8:10">
      <c r="H337" s="449"/>
      <c r="I337" s="449"/>
      <c r="J337" s="450"/>
    </row>
    <row r="338" spans="8:10">
      <c r="H338" s="449"/>
      <c r="I338" s="449"/>
      <c r="J338" s="450"/>
    </row>
    <row r="339" spans="8:10">
      <c r="H339" s="449"/>
      <c r="I339" s="449"/>
      <c r="J339" s="450"/>
    </row>
    <row r="340" spans="8:10">
      <c r="H340" s="449"/>
      <c r="I340" s="449"/>
      <c r="J340" s="450"/>
    </row>
    <row r="341" spans="8:10">
      <c r="H341" s="449"/>
      <c r="I341" s="449"/>
      <c r="J341" s="450"/>
    </row>
    <row r="342" spans="8:10">
      <c r="H342" s="449"/>
      <c r="I342" s="449"/>
      <c r="J342" s="450"/>
    </row>
    <row r="343" spans="8:10">
      <c r="H343" s="449"/>
      <c r="I343" s="449"/>
      <c r="J343" s="450"/>
    </row>
    <row r="344" spans="8:10">
      <c r="H344" s="449"/>
      <c r="I344" s="449"/>
      <c r="J344" s="450"/>
    </row>
    <row r="345" spans="8:10">
      <c r="H345" s="449"/>
      <c r="I345" s="449"/>
      <c r="J345" s="450"/>
    </row>
    <row r="346" spans="8:10">
      <c r="H346" s="449"/>
      <c r="I346" s="449"/>
      <c r="J346" s="450"/>
    </row>
    <row r="347" spans="8:10">
      <c r="H347" s="449"/>
      <c r="I347" s="449"/>
      <c r="J347" s="450"/>
    </row>
    <row r="348" spans="8:10">
      <c r="H348" s="449"/>
      <c r="I348" s="449"/>
      <c r="J348" s="450"/>
    </row>
    <row r="349" spans="8:10">
      <c r="H349" s="449"/>
      <c r="I349" s="449"/>
      <c r="J349" s="450"/>
    </row>
    <row r="350" spans="8:10">
      <c r="H350" s="449"/>
      <c r="I350" s="449"/>
      <c r="J350" s="450"/>
    </row>
    <row r="351" spans="8:10">
      <c r="H351" s="449"/>
      <c r="I351" s="449"/>
      <c r="J351" s="450"/>
    </row>
    <row r="352" spans="8:10">
      <c r="H352" s="449"/>
      <c r="I352" s="449"/>
      <c r="J352" s="450"/>
    </row>
    <row r="353" spans="8:10">
      <c r="H353" s="449"/>
      <c r="I353" s="449"/>
      <c r="J353" s="450"/>
    </row>
    <row r="354" spans="8:10">
      <c r="H354" s="449"/>
      <c r="I354" s="449"/>
      <c r="J354" s="450"/>
    </row>
    <row r="355" spans="8:10">
      <c r="H355" s="449"/>
      <c r="I355" s="449"/>
      <c r="J355" s="450"/>
    </row>
    <row r="356" spans="8:10">
      <c r="H356" s="449"/>
      <c r="I356" s="449"/>
      <c r="J356" s="450"/>
    </row>
    <row r="357" spans="8:10">
      <c r="H357" s="449"/>
      <c r="I357" s="449"/>
      <c r="J357" s="450"/>
    </row>
    <row r="358" spans="8:10">
      <c r="H358" s="449"/>
      <c r="I358" s="449"/>
      <c r="J358" s="450"/>
    </row>
    <row r="359" spans="8:10">
      <c r="H359" s="449"/>
      <c r="I359" s="449"/>
      <c r="J359" s="450"/>
    </row>
    <row r="360" spans="8:10">
      <c r="H360" s="449"/>
      <c r="I360" s="449"/>
      <c r="J360" s="450"/>
    </row>
    <row r="361" spans="8:10">
      <c r="H361" s="449"/>
      <c r="I361" s="449"/>
      <c r="J361" s="450"/>
    </row>
    <row r="362" spans="8:10">
      <c r="H362" s="449"/>
      <c r="I362" s="449"/>
      <c r="J362" s="450"/>
    </row>
    <row r="363" spans="8:10">
      <c r="H363" s="449"/>
      <c r="I363" s="449"/>
      <c r="J363" s="450"/>
    </row>
    <row r="364" spans="8:10">
      <c r="H364" s="449"/>
      <c r="I364" s="449"/>
      <c r="J364" s="450"/>
    </row>
    <row r="365" spans="8:10">
      <c r="H365" s="449"/>
      <c r="I365" s="449"/>
      <c r="J365" s="450"/>
    </row>
    <row r="366" spans="8:10">
      <c r="H366" s="449"/>
      <c r="I366" s="449"/>
      <c r="J366" s="450"/>
    </row>
    <row r="367" spans="8:10">
      <c r="H367" s="449"/>
      <c r="I367" s="449"/>
      <c r="J367" s="450"/>
    </row>
    <row r="368" spans="8:10">
      <c r="H368" s="449"/>
      <c r="I368" s="449"/>
      <c r="J368" s="450"/>
    </row>
    <row r="369" spans="8:10">
      <c r="H369" s="449"/>
      <c r="I369" s="449"/>
      <c r="J369" s="450"/>
    </row>
    <row r="370" spans="8:10">
      <c r="H370" s="449"/>
      <c r="I370" s="449"/>
      <c r="J370" s="450"/>
    </row>
    <row r="371" spans="8:10">
      <c r="H371" s="449"/>
      <c r="I371" s="449"/>
      <c r="J371" s="450"/>
    </row>
    <row r="372" spans="8:10">
      <c r="H372" s="449"/>
      <c r="I372" s="449"/>
      <c r="J372" s="450"/>
    </row>
    <row r="373" spans="8:10">
      <c r="H373" s="449"/>
      <c r="I373" s="449"/>
      <c r="J373" s="450"/>
    </row>
    <row r="374" spans="8:10">
      <c r="H374" s="449"/>
      <c r="I374" s="449"/>
      <c r="J374" s="450"/>
    </row>
    <row r="375" spans="8:10">
      <c r="H375" s="449"/>
      <c r="I375" s="449"/>
      <c r="J375" s="450"/>
    </row>
    <row r="376" spans="8:10">
      <c r="H376" s="449"/>
      <c r="I376" s="449"/>
      <c r="J376" s="450"/>
    </row>
    <row r="377" spans="8:10">
      <c r="H377" s="449"/>
      <c r="I377" s="449"/>
      <c r="J377" s="450"/>
    </row>
    <row r="378" spans="8:10">
      <c r="H378" s="449"/>
      <c r="I378" s="449"/>
      <c r="J378" s="450"/>
    </row>
    <row r="379" spans="8:10">
      <c r="H379" s="449"/>
      <c r="I379" s="449"/>
      <c r="J379" s="450"/>
    </row>
    <row r="380" spans="8:10">
      <c r="H380" s="449"/>
      <c r="I380" s="449"/>
      <c r="J380" s="450"/>
    </row>
    <row r="381" spans="8:10">
      <c r="H381" s="449"/>
      <c r="I381" s="449"/>
      <c r="J381" s="450"/>
    </row>
    <row r="382" spans="8:10">
      <c r="H382" s="449"/>
      <c r="I382" s="449"/>
      <c r="J382" s="450"/>
    </row>
    <row r="383" spans="8:10">
      <c r="H383" s="449"/>
      <c r="I383" s="449"/>
      <c r="J383" s="450"/>
    </row>
    <row r="384" spans="8:10">
      <c r="H384" s="449"/>
      <c r="I384" s="449"/>
      <c r="J384" s="450"/>
    </row>
    <row r="385" spans="8:10">
      <c r="H385" s="449"/>
      <c r="I385" s="449"/>
      <c r="J385" s="450"/>
    </row>
    <row r="386" spans="8:10">
      <c r="H386" s="449"/>
      <c r="I386" s="449"/>
      <c r="J386" s="450"/>
    </row>
    <row r="387" spans="8:10">
      <c r="H387" s="449"/>
      <c r="I387" s="449"/>
      <c r="J387" s="450"/>
    </row>
    <row r="388" spans="8:10">
      <c r="H388" s="449"/>
      <c r="I388" s="449"/>
      <c r="J388" s="450"/>
    </row>
    <row r="389" spans="8:10">
      <c r="H389" s="449"/>
      <c r="I389" s="449"/>
      <c r="J389" s="450"/>
    </row>
    <row r="390" spans="8:10">
      <c r="H390" s="449"/>
      <c r="I390" s="449"/>
      <c r="J390" s="450"/>
    </row>
    <row r="391" spans="8:10">
      <c r="H391" s="449"/>
      <c r="I391" s="449"/>
      <c r="J391" s="450"/>
    </row>
    <row r="392" spans="8:10">
      <c r="H392" s="449"/>
      <c r="I392" s="449"/>
      <c r="J392" s="450"/>
    </row>
    <row r="393" spans="8:10">
      <c r="H393" s="449"/>
      <c r="I393" s="449"/>
      <c r="J393" s="450"/>
    </row>
    <row r="394" spans="8:10">
      <c r="H394" s="449"/>
      <c r="I394" s="449"/>
      <c r="J394" s="450"/>
    </row>
    <row r="395" spans="8:10">
      <c r="H395" s="449"/>
      <c r="I395" s="449"/>
      <c r="J395" s="450"/>
    </row>
    <row r="396" spans="8:10">
      <c r="H396" s="449"/>
      <c r="I396" s="449"/>
      <c r="J396" s="450"/>
    </row>
    <row r="397" spans="8:10">
      <c r="H397" s="449"/>
      <c r="I397" s="449"/>
      <c r="J397" s="450"/>
    </row>
    <row r="398" spans="8:10">
      <c r="H398" s="449"/>
      <c r="I398" s="449"/>
      <c r="J398" s="450"/>
    </row>
    <row r="399" spans="8:10">
      <c r="H399" s="449"/>
      <c r="I399" s="449"/>
      <c r="J399" s="450"/>
    </row>
    <row r="400" spans="8:10">
      <c r="H400" s="449"/>
      <c r="I400" s="449"/>
      <c r="J400" s="450"/>
    </row>
    <row r="401" spans="8:10">
      <c r="H401" s="449"/>
      <c r="I401" s="449"/>
      <c r="J401" s="450"/>
    </row>
    <row r="402" spans="8:10">
      <c r="H402" s="449"/>
      <c r="I402" s="449"/>
      <c r="J402" s="450"/>
    </row>
    <row r="403" spans="8:10">
      <c r="H403" s="449"/>
      <c r="I403" s="449"/>
      <c r="J403" s="450"/>
    </row>
    <row r="404" spans="8:10">
      <c r="H404" s="449"/>
      <c r="I404" s="449"/>
      <c r="J404" s="450"/>
    </row>
    <row r="405" spans="8:10">
      <c r="H405" s="449"/>
      <c r="I405" s="449"/>
      <c r="J405" s="450"/>
    </row>
    <row r="406" spans="8:10">
      <c r="H406" s="449"/>
      <c r="I406" s="449"/>
      <c r="J406" s="450"/>
    </row>
    <row r="407" spans="8:10">
      <c r="H407" s="449"/>
      <c r="I407" s="449"/>
      <c r="J407" s="450"/>
    </row>
    <row r="408" spans="8:10">
      <c r="H408" s="449"/>
      <c r="I408" s="449"/>
      <c r="J408" s="450"/>
    </row>
    <row r="409" spans="8:10">
      <c r="H409" s="449"/>
      <c r="I409" s="449"/>
      <c r="J409" s="450"/>
    </row>
    <row r="410" spans="8:10">
      <c r="H410" s="449"/>
      <c r="I410" s="449"/>
      <c r="J410" s="450"/>
    </row>
    <row r="411" spans="8:10">
      <c r="H411" s="449"/>
      <c r="I411" s="449"/>
      <c r="J411" s="450"/>
    </row>
    <row r="412" spans="8:10">
      <c r="H412" s="449"/>
      <c r="I412" s="449"/>
      <c r="J412" s="450"/>
    </row>
    <row r="413" spans="8:10">
      <c r="H413" s="449"/>
      <c r="I413" s="449"/>
      <c r="J413" s="450"/>
    </row>
    <row r="414" spans="8:10">
      <c r="H414" s="449"/>
      <c r="I414" s="449"/>
      <c r="J414" s="450"/>
    </row>
    <row r="415" spans="8:10">
      <c r="H415" s="449"/>
      <c r="I415" s="449"/>
      <c r="J415" s="450"/>
    </row>
    <row r="416" spans="8:10">
      <c r="H416" s="449"/>
      <c r="I416" s="449"/>
      <c r="J416" s="450"/>
    </row>
    <row r="417" spans="8:10">
      <c r="H417" s="449"/>
      <c r="I417" s="449"/>
      <c r="J417" s="450"/>
    </row>
    <row r="418" spans="8:10">
      <c r="H418" s="449"/>
      <c r="I418" s="449"/>
      <c r="J418" s="450"/>
    </row>
    <row r="419" spans="8:10">
      <c r="H419" s="449"/>
      <c r="I419" s="449"/>
      <c r="J419" s="450"/>
    </row>
    <row r="420" spans="8:10">
      <c r="H420" s="449"/>
      <c r="I420" s="449"/>
      <c r="J420" s="450"/>
    </row>
    <row r="421" spans="8:10">
      <c r="H421" s="449"/>
      <c r="I421" s="449"/>
      <c r="J421" s="450"/>
    </row>
    <row r="422" spans="8:10">
      <c r="H422" s="449"/>
      <c r="I422" s="449"/>
      <c r="J422" s="450"/>
    </row>
    <row r="423" spans="8:10">
      <c r="H423" s="449"/>
      <c r="I423" s="449"/>
      <c r="J423" s="450"/>
    </row>
    <row r="424" spans="8:10">
      <c r="H424" s="449"/>
      <c r="I424" s="449"/>
      <c r="J424" s="450"/>
    </row>
    <row r="425" spans="8:10">
      <c r="H425" s="449"/>
      <c r="I425" s="449"/>
      <c r="J425" s="450"/>
    </row>
    <row r="426" spans="8:10">
      <c r="H426" s="449"/>
      <c r="I426" s="449"/>
      <c r="J426" s="450"/>
    </row>
    <row r="427" spans="8:10">
      <c r="H427" s="449"/>
      <c r="I427" s="449"/>
      <c r="J427" s="450"/>
    </row>
    <row r="428" spans="8:10">
      <c r="H428" s="449"/>
      <c r="I428" s="449"/>
      <c r="J428" s="450"/>
    </row>
    <row r="429" spans="8:10">
      <c r="H429" s="449"/>
      <c r="I429" s="449"/>
      <c r="J429" s="450"/>
    </row>
    <row r="430" spans="8:10">
      <c r="H430" s="449"/>
      <c r="I430" s="449"/>
      <c r="J430" s="450"/>
    </row>
    <row r="431" spans="8:10">
      <c r="H431" s="449"/>
      <c r="I431" s="449"/>
      <c r="J431" s="450"/>
    </row>
    <row r="432" spans="8:10">
      <c r="H432" s="449"/>
      <c r="I432" s="449"/>
      <c r="J432" s="450"/>
    </row>
    <row r="433" spans="8:10">
      <c r="H433" s="449"/>
      <c r="I433" s="449"/>
      <c r="J433" s="450"/>
    </row>
    <row r="434" spans="8:10">
      <c r="H434" s="449"/>
      <c r="I434" s="449"/>
      <c r="J434" s="450"/>
    </row>
    <row r="435" spans="8:10">
      <c r="H435" s="449"/>
      <c r="I435" s="449"/>
      <c r="J435" s="450"/>
    </row>
    <row r="436" spans="8:10">
      <c r="H436" s="449"/>
      <c r="I436" s="449"/>
      <c r="J436" s="450"/>
    </row>
    <row r="437" spans="8:10">
      <c r="H437" s="449"/>
      <c r="I437" s="449"/>
      <c r="J437" s="450"/>
    </row>
    <row r="438" spans="8:10">
      <c r="H438" s="449"/>
      <c r="I438" s="449"/>
      <c r="J438" s="450"/>
    </row>
    <row r="439" spans="8:10">
      <c r="H439" s="449"/>
      <c r="I439" s="449"/>
      <c r="J439" s="450"/>
    </row>
    <row r="440" spans="8:10">
      <c r="H440" s="449"/>
      <c r="I440" s="449"/>
      <c r="J440" s="450"/>
    </row>
    <row r="441" spans="8:10">
      <c r="H441" s="449"/>
      <c r="I441" s="449"/>
      <c r="J441" s="450"/>
    </row>
    <row r="442" spans="8:10">
      <c r="H442" s="449"/>
      <c r="I442" s="449"/>
      <c r="J442" s="450"/>
    </row>
    <row r="443" spans="8:10">
      <c r="H443" s="449"/>
      <c r="I443" s="449"/>
      <c r="J443" s="450"/>
    </row>
    <row r="444" spans="8:10">
      <c r="H444" s="449"/>
      <c r="I444" s="449"/>
      <c r="J444" s="450"/>
    </row>
    <row r="445" spans="8:10">
      <c r="H445" s="449"/>
      <c r="I445" s="449"/>
      <c r="J445" s="450"/>
    </row>
    <row r="446" spans="8:10">
      <c r="H446" s="449"/>
      <c r="I446" s="449"/>
      <c r="J446" s="450"/>
    </row>
    <row r="447" spans="8:10">
      <c r="H447" s="449"/>
      <c r="I447" s="449"/>
      <c r="J447" s="450"/>
    </row>
    <row r="448" spans="8:10">
      <c r="H448" s="449"/>
      <c r="I448" s="449"/>
      <c r="J448" s="450"/>
    </row>
    <row r="449" spans="8:10">
      <c r="H449" s="449"/>
      <c r="I449" s="449"/>
      <c r="J449" s="450"/>
    </row>
    <row r="450" spans="8:10">
      <c r="H450" s="449"/>
      <c r="I450" s="449"/>
      <c r="J450" s="450"/>
    </row>
    <row r="451" spans="8:10">
      <c r="H451" s="449"/>
      <c r="I451" s="449"/>
      <c r="J451" s="450"/>
    </row>
    <row r="452" spans="8:10">
      <c r="H452" s="449"/>
      <c r="I452" s="449"/>
      <c r="J452" s="450"/>
    </row>
    <row r="453" spans="8:10">
      <c r="H453" s="449"/>
      <c r="I453" s="449"/>
      <c r="J453" s="450"/>
    </row>
    <row r="454" spans="8:10">
      <c r="H454" s="449"/>
      <c r="I454" s="449"/>
      <c r="J454" s="450"/>
    </row>
    <row r="455" spans="8:10">
      <c r="H455" s="449"/>
      <c r="I455" s="449"/>
      <c r="J455" s="450"/>
    </row>
    <row r="456" spans="8:10">
      <c r="H456" s="449"/>
      <c r="I456" s="449"/>
      <c r="J456" s="450"/>
    </row>
    <row r="457" spans="8:10">
      <c r="H457" s="449"/>
      <c r="I457" s="449"/>
      <c r="J457" s="450"/>
    </row>
    <row r="458" spans="8:10">
      <c r="H458" s="449"/>
      <c r="I458" s="449"/>
      <c r="J458" s="450"/>
    </row>
    <row r="459" spans="8:10">
      <c r="H459" s="449"/>
      <c r="I459" s="449"/>
      <c r="J459" s="450"/>
    </row>
    <row r="460" spans="8:10">
      <c r="H460" s="449"/>
      <c r="I460" s="449"/>
      <c r="J460" s="450"/>
    </row>
    <row r="461" spans="8:10">
      <c r="H461" s="449"/>
      <c r="I461" s="449"/>
      <c r="J461" s="450"/>
    </row>
    <row r="462" spans="8:10">
      <c r="H462" s="449"/>
      <c r="I462" s="449"/>
      <c r="J462" s="450"/>
    </row>
    <row r="463" spans="8:10">
      <c r="H463" s="449"/>
      <c r="I463" s="449"/>
      <c r="J463" s="450"/>
    </row>
    <row r="464" spans="8:10">
      <c r="H464" s="449"/>
      <c r="I464" s="449"/>
      <c r="J464" s="450"/>
    </row>
    <row r="465" spans="8:10">
      <c r="H465" s="449"/>
      <c r="I465" s="449"/>
      <c r="J465" s="450"/>
    </row>
    <row r="466" spans="8:10">
      <c r="H466" s="449"/>
      <c r="I466" s="449"/>
      <c r="J466" s="450"/>
    </row>
    <row r="467" spans="8:10">
      <c r="H467" s="449"/>
      <c r="I467" s="449"/>
      <c r="J467" s="450"/>
    </row>
    <row r="468" spans="8:10">
      <c r="H468" s="449"/>
      <c r="I468" s="449"/>
      <c r="J468" s="450"/>
    </row>
    <row r="469" spans="8:10">
      <c r="H469" s="449"/>
      <c r="I469" s="449"/>
      <c r="J469" s="450"/>
    </row>
    <row r="470" spans="8:10">
      <c r="H470" s="449"/>
      <c r="I470" s="449"/>
      <c r="J470" s="450"/>
    </row>
    <row r="471" spans="8:10">
      <c r="H471" s="449"/>
      <c r="I471" s="449"/>
      <c r="J471" s="450"/>
    </row>
    <row r="472" spans="8:10">
      <c r="H472" s="449"/>
      <c r="I472" s="449"/>
      <c r="J472" s="450"/>
    </row>
    <row r="473" spans="8:10">
      <c r="H473" s="449"/>
      <c r="I473" s="449"/>
      <c r="J473" s="450"/>
    </row>
    <row r="474" spans="8:10">
      <c r="H474" s="449"/>
      <c r="I474" s="449"/>
      <c r="J474" s="450"/>
    </row>
    <row r="475" spans="8:10">
      <c r="H475" s="449"/>
      <c r="I475" s="449"/>
      <c r="J475" s="450"/>
    </row>
    <row r="476" spans="8:10">
      <c r="H476" s="449"/>
      <c r="I476" s="449"/>
      <c r="J476" s="450"/>
    </row>
    <row r="477" spans="8:10">
      <c r="H477" s="449"/>
      <c r="I477" s="449"/>
      <c r="J477" s="450"/>
    </row>
    <row r="478" spans="8:10">
      <c r="H478" s="449"/>
      <c r="I478" s="449"/>
      <c r="J478" s="450"/>
    </row>
    <row r="479" spans="8:10">
      <c r="H479" s="449"/>
      <c r="I479" s="449"/>
      <c r="J479" s="450"/>
    </row>
    <row r="480" spans="8:10">
      <c r="H480" s="449"/>
      <c r="I480" s="449"/>
      <c r="J480" s="450"/>
    </row>
    <row r="481" spans="8:10">
      <c r="H481" s="449"/>
      <c r="I481" s="449"/>
      <c r="J481" s="450"/>
    </row>
    <row r="482" spans="8:10">
      <c r="H482" s="449"/>
      <c r="I482" s="449"/>
      <c r="J482" s="450"/>
    </row>
    <row r="483" spans="8:10">
      <c r="H483" s="449"/>
      <c r="I483" s="449"/>
      <c r="J483" s="450"/>
    </row>
    <row r="484" spans="8:10">
      <c r="H484" s="449"/>
      <c r="I484" s="449"/>
      <c r="J484" s="450"/>
    </row>
    <row r="485" spans="8:10">
      <c r="H485" s="449"/>
      <c r="I485" s="449"/>
      <c r="J485" s="450"/>
    </row>
    <row r="486" spans="8:10">
      <c r="H486" s="449"/>
      <c r="I486" s="449"/>
      <c r="J486" s="450"/>
    </row>
    <row r="487" spans="8:10">
      <c r="H487" s="449"/>
      <c r="I487" s="449"/>
      <c r="J487" s="450"/>
    </row>
    <row r="488" spans="8:10">
      <c r="H488" s="449"/>
      <c r="I488" s="449"/>
      <c r="J488" s="450"/>
    </row>
    <row r="489" spans="8:10">
      <c r="H489" s="449"/>
      <c r="I489" s="449"/>
      <c r="J489" s="450"/>
    </row>
    <row r="490" spans="8:10">
      <c r="H490" s="449"/>
      <c r="I490" s="449"/>
      <c r="J490" s="450"/>
    </row>
    <row r="491" spans="8:10">
      <c r="H491" s="449"/>
      <c r="I491" s="449"/>
      <c r="J491" s="450"/>
    </row>
    <row r="492" spans="8:10">
      <c r="H492" s="449"/>
      <c r="I492" s="449"/>
      <c r="J492" s="450"/>
    </row>
    <row r="493" spans="8:10">
      <c r="H493" s="449"/>
      <c r="I493" s="449"/>
      <c r="J493" s="450"/>
    </row>
    <row r="494" spans="8:10">
      <c r="H494" s="449"/>
      <c r="I494" s="449"/>
      <c r="J494" s="450"/>
    </row>
    <row r="495" spans="8:10">
      <c r="H495" s="449"/>
      <c r="I495" s="449"/>
      <c r="J495" s="450"/>
    </row>
    <row r="496" spans="8:10">
      <c r="H496" s="449"/>
      <c r="I496" s="449"/>
      <c r="J496" s="450"/>
    </row>
    <row r="497" spans="8:10">
      <c r="H497" s="449"/>
      <c r="I497" s="449"/>
      <c r="J497" s="450"/>
    </row>
    <row r="498" spans="8:10">
      <c r="H498" s="449"/>
      <c r="I498" s="449"/>
      <c r="J498" s="450"/>
    </row>
    <row r="499" spans="8:10">
      <c r="H499" s="449"/>
      <c r="I499" s="449"/>
      <c r="J499" s="450"/>
    </row>
    <row r="500" spans="8:10">
      <c r="H500" s="449"/>
      <c r="I500" s="449"/>
      <c r="J500" s="450"/>
    </row>
    <row r="501" spans="8:10">
      <c r="H501" s="449"/>
      <c r="I501" s="449"/>
      <c r="J501" s="450"/>
    </row>
    <row r="502" spans="8:10">
      <c r="H502" s="449"/>
      <c r="I502" s="449"/>
      <c r="J502" s="450"/>
    </row>
    <row r="503" spans="8:10">
      <c r="H503" s="449"/>
      <c r="I503" s="449"/>
      <c r="J503" s="450"/>
    </row>
    <row r="504" spans="8:10">
      <c r="H504" s="449"/>
      <c r="I504" s="449"/>
      <c r="J504" s="450"/>
    </row>
    <row r="505" spans="8:10">
      <c r="H505" s="449"/>
      <c r="I505" s="449"/>
      <c r="J505" s="450"/>
    </row>
    <row r="506" spans="8:10">
      <c r="H506" s="449"/>
      <c r="I506" s="449"/>
      <c r="J506" s="450"/>
    </row>
    <row r="507" spans="8:10">
      <c r="H507" s="449"/>
      <c r="I507" s="449"/>
      <c r="J507" s="450"/>
    </row>
    <row r="508" spans="8:10">
      <c r="H508" s="449"/>
      <c r="I508" s="449"/>
      <c r="J508" s="450"/>
    </row>
    <row r="509" spans="8:10">
      <c r="H509" s="449"/>
      <c r="I509" s="449"/>
      <c r="J509" s="450"/>
    </row>
    <row r="510" spans="8:10">
      <c r="H510" s="449"/>
      <c r="I510" s="449"/>
      <c r="J510" s="450"/>
    </row>
    <row r="511" spans="8:10">
      <c r="H511" s="449"/>
      <c r="I511" s="449"/>
      <c r="J511" s="450"/>
    </row>
    <row r="512" spans="8:10">
      <c r="H512" s="449"/>
      <c r="I512" s="449"/>
      <c r="J512" s="450"/>
    </row>
    <row r="513" spans="8:10">
      <c r="H513" s="449"/>
      <c r="I513" s="449"/>
      <c r="J513" s="450"/>
    </row>
    <row r="514" spans="8:10">
      <c r="H514" s="449"/>
      <c r="I514" s="449"/>
      <c r="J514" s="450"/>
    </row>
    <row r="515" spans="8:10">
      <c r="H515" s="449"/>
      <c r="I515" s="449"/>
      <c r="J515" s="450"/>
    </row>
    <row r="516" spans="8:10">
      <c r="H516" s="449"/>
      <c r="I516" s="449"/>
      <c r="J516" s="450"/>
    </row>
    <row r="517" spans="8:10">
      <c r="H517" s="449"/>
      <c r="I517" s="449"/>
      <c r="J517" s="450"/>
    </row>
    <row r="518" spans="8:10">
      <c r="H518" s="449"/>
      <c r="I518" s="449"/>
      <c r="J518" s="450"/>
    </row>
    <row r="519" spans="8:10">
      <c r="H519" s="449"/>
      <c r="I519" s="449"/>
      <c r="J519" s="450"/>
    </row>
    <row r="520" spans="8:10">
      <c r="H520" s="449"/>
      <c r="I520" s="449"/>
      <c r="J520" s="450"/>
    </row>
    <row r="521" spans="8:10">
      <c r="H521" s="449"/>
      <c r="I521" s="449"/>
      <c r="J521" s="450"/>
    </row>
    <row r="522" spans="8:10">
      <c r="H522" s="449"/>
      <c r="I522" s="449"/>
      <c r="J522" s="450"/>
    </row>
    <row r="523" spans="8:10">
      <c r="H523" s="449"/>
      <c r="I523" s="449"/>
      <c r="J523" s="450"/>
    </row>
    <row r="524" spans="8:10">
      <c r="H524" s="449"/>
      <c r="I524" s="449"/>
      <c r="J524" s="450"/>
    </row>
    <row r="525" spans="8:10">
      <c r="H525" s="449"/>
      <c r="I525" s="449"/>
      <c r="J525" s="450"/>
    </row>
    <row r="526" spans="8:10">
      <c r="H526" s="449"/>
      <c r="I526" s="449"/>
      <c r="J526" s="450"/>
    </row>
    <row r="527" spans="8:10">
      <c r="H527" s="449"/>
      <c r="I527" s="449"/>
      <c r="J527" s="450"/>
    </row>
    <row r="528" spans="8:10">
      <c r="H528" s="449"/>
      <c r="I528" s="449"/>
      <c r="J528" s="450"/>
    </row>
    <row r="529" spans="8:10">
      <c r="H529" s="449"/>
      <c r="I529" s="449"/>
      <c r="J529" s="450"/>
    </row>
    <row r="530" spans="8:10">
      <c r="H530" s="449"/>
      <c r="I530" s="449"/>
      <c r="J530" s="450"/>
    </row>
    <row r="531" spans="8:10">
      <c r="H531" s="449"/>
      <c r="I531" s="449"/>
      <c r="J531" s="450"/>
    </row>
    <row r="532" spans="8:10">
      <c r="H532" s="449"/>
      <c r="I532" s="449"/>
      <c r="J532" s="450"/>
    </row>
    <row r="533" spans="8:10">
      <c r="H533" s="449"/>
      <c r="I533" s="449"/>
      <c r="J533" s="450"/>
    </row>
    <row r="534" spans="8:10">
      <c r="H534" s="449"/>
      <c r="I534" s="449"/>
      <c r="J534" s="450"/>
    </row>
    <row r="535" spans="8:10">
      <c r="H535" s="449"/>
      <c r="I535" s="449"/>
      <c r="J535" s="450"/>
    </row>
    <row r="536" spans="8:10">
      <c r="H536" s="449"/>
      <c r="I536" s="449"/>
      <c r="J536" s="450"/>
    </row>
    <row r="537" spans="8:10">
      <c r="H537" s="449"/>
      <c r="I537" s="449"/>
      <c r="J537" s="450"/>
    </row>
    <row r="538" spans="8:10">
      <c r="H538" s="449"/>
      <c r="I538" s="449"/>
      <c r="J538" s="450"/>
    </row>
    <row r="539" spans="8:10">
      <c r="H539" s="449"/>
      <c r="I539" s="449"/>
      <c r="J539" s="450"/>
    </row>
    <row r="540" spans="8:10">
      <c r="H540" s="449"/>
      <c r="I540" s="449"/>
      <c r="J540" s="450"/>
    </row>
    <row r="541" spans="8:10">
      <c r="H541" s="449"/>
      <c r="I541" s="449"/>
      <c r="J541" s="450"/>
    </row>
    <row r="542" spans="8:10">
      <c r="H542" s="449"/>
      <c r="I542" s="449"/>
      <c r="J542" s="450"/>
    </row>
    <row r="543" spans="8:10">
      <c r="H543" s="449"/>
      <c r="I543" s="449"/>
      <c r="J543" s="450"/>
    </row>
    <row r="544" spans="8:10">
      <c r="H544" s="449"/>
      <c r="I544" s="449"/>
      <c r="J544" s="450"/>
    </row>
    <row r="545" spans="8:10">
      <c r="H545" s="449"/>
      <c r="I545" s="449"/>
      <c r="J545" s="450"/>
    </row>
    <row r="546" spans="8:10">
      <c r="H546" s="449"/>
      <c r="I546" s="449"/>
      <c r="J546" s="450"/>
    </row>
    <row r="547" spans="8:10">
      <c r="H547" s="449"/>
      <c r="I547" s="449"/>
      <c r="J547" s="450"/>
    </row>
    <row r="548" spans="8:10">
      <c r="H548" s="449"/>
      <c r="I548" s="449"/>
      <c r="J548" s="450"/>
    </row>
    <row r="549" spans="8:10">
      <c r="H549" s="449"/>
      <c r="I549" s="449"/>
      <c r="J549" s="450"/>
    </row>
    <row r="550" spans="8:10">
      <c r="H550" s="449"/>
      <c r="I550" s="449"/>
      <c r="J550" s="450"/>
    </row>
    <row r="551" spans="8:10">
      <c r="H551" s="449"/>
      <c r="I551" s="449"/>
      <c r="J551" s="450"/>
    </row>
    <row r="552" spans="8:10">
      <c r="H552" s="449"/>
      <c r="I552" s="449"/>
      <c r="J552" s="450"/>
    </row>
    <row r="553" spans="8:10">
      <c r="H553" s="449"/>
      <c r="I553" s="449"/>
      <c r="J553" s="450"/>
    </row>
    <row r="554" spans="8:10">
      <c r="H554" s="449"/>
      <c r="I554" s="449"/>
      <c r="J554" s="450"/>
    </row>
    <row r="555" spans="8:10">
      <c r="H555" s="449"/>
      <c r="I555" s="449"/>
      <c r="J555" s="450"/>
    </row>
    <row r="556" spans="8:10">
      <c r="H556" s="449"/>
      <c r="I556" s="449"/>
      <c r="J556" s="450"/>
    </row>
    <row r="557" spans="8:10">
      <c r="H557" s="449"/>
      <c r="I557" s="449"/>
      <c r="J557" s="450"/>
    </row>
    <row r="558" spans="8:10">
      <c r="H558" s="449"/>
      <c r="I558" s="449"/>
      <c r="J558" s="450"/>
    </row>
    <row r="559" spans="8:10">
      <c r="H559" s="449"/>
      <c r="I559" s="449"/>
      <c r="J559" s="450"/>
    </row>
    <row r="560" spans="8:10">
      <c r="H560" s="449"/>
      <c r="I560" s="449"/>
      <c r="J560" s="450"/>
    </row>
    <row r="561" spans="8:10">
      <c r="H561" s="449"/>
      <c r="I561" s="449"/>
      <c r="J561" s="450"/>
    </row>
    <row r="562" spans="8:10">
      <c r="H562" s="449"/>
      <c r="I562" s="449"/>
      <c r="J562" s="450"/>
    </row>
    <row r="563" spans="8:10">
      <c r="H563" s="449"/>
      <c r="I563" s="449"/>
      <c r="J563" s="450"/>
    </row>
    <row r="564" spans="8:10">
      <c r="H564" s="449"/>
      <c r="I564" s="449"/>
      <c r="J564" s="450"/>
    </row>
    <row r="565" spans="8:10">
      <c r="H565" s="449"/>
      <c r="I565" s="449"/>
      <c r="J565" s="450"/>
    </row>
    <row r="566" spans="8:10">
      <c r="H566" s="449"/>
      <c r="I566" s="449"/>
      <c r="J566" s="450"/>
    </row>
    <row r="567" spans="8:10">
      <c r="H567" s="449"/>
      <c r="I567" s="449"/>
      <c r="J567" s="450"/>
    </row>
    <row r="568" spans="8:10">
      <c r="H568" s="449"/>
      <c r="I568" s="449"/>
      <c r="J568" s="450"/>
    </row>
    <row r="569" spans="8:10">
      <c r="H569" s="449"/>
      <c r="I569" s="449"/>
      <c r="J569" s="450"/>
    </row>
    <row r="570" spans="8:10">
      <c r="H570" s="449"/>
      <c r="I570" s="449"/>
      <c r="J570" s="450"/>
    </row>
    <row r="571" spans="8:10">
      <c r="H571" s="449"/>
      <c r="I571" s="449"/>
      <c r="J571" s="450"/>
    </row>
    <row r="572" spans="8:10">
      <c r="H572" s="449"/>
      <c r="I572" s="449"/>
      <c r="J572" s="450"/>
    </row>
    <row r="573" spans="8:10">
      <c r="H573" s="449"/>
      <c r="I573" s="449"/>
      <c r="J573" s="450"/>
    </row>
    <row r="574" spans="8:10">
      <c r="H574" s="449"/>
      <c r="I574" s="449"/>
      <c r="J574" s="450"/>
    </row>
    <row r="575" spans="8:10">
      <c r="H575" s="449"/>
      <c r="I575" s="449"/>
      <c r="J575" s="450"/>
    </row>
    <row r="576" spans="8:10">
      <c r="H576" s="449"/>
      <c r="I576" s="449"/>
      <c r="J576" s="450"/>
    </row>
    <row r="577" spans="8:10">
      <c r="H577" s="449"/>
      <c r="I577" s="449"/>
      <c r="J577" s="450"/>
    </row>
    <row r="578" spans="8:10">
      <c r="H578" s="449"/>
      <c r="I578" s="449"/>
      <c r="J578" s="450"/>
    </row>
    <row r="579" spans="8:10">
      <c r="H579" s="449"/>
      <c r="I579" s="449"/>
      <c r="J579" s="450"/>
    </row>
    <row r="580" spans="8:10">
      <c r="H580" s="449"/>
      <c r="I580" s="449"/>
      <c r="J580" s="450"/>
    </row>
    <row r="581" spans="8:10">
      <c r="H581" s="449"/>
      <c r="I581" s="449"/>
      <c r="J581" s="450"/>
    </row>
    <row r="582" spans="8:10">
      <c r="H582" s="449"/>
      <c r="I582" s="449"/>
      <c r="J582" s="450"/>
    </row>
    <row r="583" spans="8:10">
      <c r="H583" s="449"/>
      <c r="I583" s="449"/>
      <c r="J583" s="450"/>
    </row>
    <row r="584" spans="8:10">
      <c r="H584" s="449"/>
      <c r="I584" s="449"/>
      <c r="J584" s="450"/>
    </row>
    <row r="585" spans="8:10">
      <c r="H585" s="449"/>
      <c r="I585" s="449"/>
      <c r="J585" s="450"/>
    </row>
    <row r="586" spans="8:10">
      <c r="H586" s="449"/>
      <c r="I586" s="449"/>
      <c r="J586" s="450"/>
    </row>
    <row r="587" spans="8:10">
      <c r="H587" s="449"/>
      <c r="I587" s="449"/>
      <c r="J587" s="450"/>
    </row>
    <row r="588" spans="8:10">
      <c r="H588" s="449"/>
      <c r="I588" s="449"/>
      <c r="J588" s="450"/>
    </row>
    <row r="589" spans="8:10">
      <c r="H589" s="449"/>
      <c r="I589" s="449"/>
      <c r="J589" s="450"/>
    </row>
    <row r="590" spans="8:10">
      <c r="H590" s="449"/>
      <c r="I590" s="449"/>
      <c r="J590" s="450"/>
    </row>
    <row r="591" spans="8:10">
      <c r="H591" s="449"/>
      <c r="I591" s="449"/>
      <c r="J591" s="450"/>
    </row>
    <row r="592" spans="8:10">
      <c r="H592" s="449"/>
      <c r="I592" s="449"/>
      <c r="J592" s="450"/>
    </row>
    <row r="593" spans="8:10">
      <c r="H593" s="449"/>
      <c r="I593" s="449"/>
      <c r="J593" s="450"/>
    </row>
    <row r="594" spans="8:10">
      <c r="H594" s="449"/>
      <c r="I594" s="449"/>
      <c r="J594" s="450"/>
    </row>
    <row r="595" spans="8:10">
      <c r="H595" s="449"/>
      <c r="I595" s="449"/>
      <c r="J595" s="450"/>
    </row>
    <row r="596" spans="8:10">
      <c r="H596" s="449"/>
      <c r="I596" s="449"/>
      <c r="J596" s="450"/>
    </row>
    <row r="597" spans="8:10">
      <c r="H597" s="449"/>
      <c r="I597" s="449"/>
      <c r="J597" s="450"/>
    </row>
    <row r="598" spans="8:10">
      <c r="H598" s="449"/>
      <c r="I598" s="449"/>
      <c r="J598" s="450"/>
    </row>
    <row r="599" spans="8:10">
      <c r="H599" s="449"/>
      <c r="I599" s="449"/>
      <c r="J599" s="450"/>
    </row>
    <row r="600" spans="8:10">
      <c r="H600" s="449"/>
      <c r="I600" s="449"/>
      <c r="J600" s="450"/>
    </row>
    <row r="601" spans="8:10">
      <c r="H601" s="449"/>
      <c r="I601" s="449"/>
      <c r="J601" s="450"/>
    </row>
    <row r="602" spans="8:10">
      <c r="H602" s="449"/>
      <c r="I602" s="449"/>
      <c r="J602" s="450"/>
    </row>
    <row r="603" spans="8:10">
      <c r="H603" s="449"/>
      <c r="I603" s="449"/>
      <c r="J603" s="450"/>
    </row>
    <row r="604" spans="8:10">
      <c r="H604" s="449"/>
      <c r="I604" s="449"/>
      <c r="J604" s="450"/>
    </row>
    <row r="605" spans="8:10">
      <c r="H605" s="449"/>
      <c r="I605" s="449"/>
      <c r="J605" s="450"/>
    </row>
    <row r="606" spans="8:10">
      <c r="H606" s="449"/>
      <c r="I606" s="449"/>
      <c r="J606" s="450"/>
    </row>
    <row r="607" spans="8:10">
      <c r="H607" s="449"/>
      <c r="I607" s="449"/>
      <c r="J607" s="450"/>
    </row>
    <row r="608" spans="8:10">
      <c r="H608" s="449"/>
      <c r="I608" s="449"/>
      <c r="J608" s="450"/>
    </row>
    <row r="609" spans="8:10">
      <c r="H609" s="449"/>
      <c r="I609" s="449"/>
      <c r="J609" s="450"/>
    </row>
    <row r="610" spans="8:10">
      <c r="H610" s="449"/>
      <c r="I610" s="449"/>
      <c r="J610" s="450"/>
    </row>
    <row r="611" spans="8:10">
      <c r="H611" s="449"/>
      <c r="I611" s="449"/>
      <c r="J611" s="450"/>
    </row>
    <row r="612" spans="8:10">
      <c r="H612" s="449"/>
      <c r="I612" s="449"/>
      <c r="J612" s="450"/>
    </row>
    <row r="613" spans="8:10">
      <c r="H613" s="449"/>
      <c r="I613" s="449"/>
      <c r="J613" s="450"/>
    </row>
    <row r="614" spans="8:10">
      <c r="H614" s="449"/>
      <c r="I614" s="449"/>
      <c r="J614" s="450"/>
    </row>
    <row r="615" spans="8:10">
      <c r="H615" s="449"/>
      <c r="I615" s="449"/>
      <c r="J615" s="450"/>
    </row>
    <row r="616" spans="8:10">
      <c r="H616" s="449"/>
      <c r="I616" s="449"/>
      <c r="J616" s="450"/>
    </row>
    <row r="617" spans="8:10">
      <c r="H617" s="449"/>
      <c r="I617" s="449"/>
      <c r="J617" s="450"/>
    </row>
    <row r="618" spans="8:10">
      <c r="H618" s="449"/>
      <c r="I618" s="449"/>
      <c r="J618" s="450"/>
    </row>
    <row r="619" spans="8:10">
      <c r="H619" s="449"/>
      <c r="I619" s="449"/>
      <c r="J619" s="450"/>
    </row>
    <row r="620" spans="8:10">
      <c r="H620" s="449"/>
      <c r="I620" s="449"/>
      <c r="J620" s="450"/>
    </row>
    <row r="621" spans="8:10">
      <c r="H621" s="449"/>
      <c r="I621" s="449"/>
      <c r="J621" s="450"/>
    </row>
    <row r="622" spans="8:10">
      <c r="H622" s="449"/>
      <c r="I622" s="449"/>
      <c r="J622" s="450"/>
    </row>
    <row r="623" spans="8:10">
      <c r="H623" s="449"/>
      <c r="I623" s="449"/>
      <c r="J623" s="450"/>
    </row>
    <row r="624" spans="8:10">
      <c r="H624" s="449"/>
      <c r="I624" s="449"/>
      <c r="J624" s="450"/>
    </row>
    <row r="625" spans="8:10">
      <c r="H625" s="449"/>
      <c r="I625" s="449"/>
      <c r="J625" s="450"/>
    </row>
    <row r="626" spans="8:10">
      <c r="H626" s="449"/>
      <c r="I626" s="449"/>
      <c r="J626" s="450"/>
    </row>
    <row r="627" spans="8:10">
      <c r="H627" s="449"/>
      <c r="I627" s="449"/>
      <c r="J627" s="450"/>
    </row>
    <row r="628" spans="8:10">
      <c r="H628" s="449"/>
      <c r="I628" s="449"/>
      <c r="J628" s="450"/>
    </row>
    <row r="629" spans="8:10">
      <c r="H629" s="449"/>
      <c r="I629" s="449"/>
      <c r="J629" s="450"/>
    </row>
    <row r="630" spans="8:10">
      <c r="H630" s="449"/>
      <c r="I630" s="449"/>
      <c r="J630" s="450"/>
    </row>
    <row r="631" spans="8:10">
      <c r="H631" s="449"/>
      <c r="I631" s="449"/>
      <c r="J631" s="450"/>
    </row>
    <row r="632" spans="8:10">
      <c r="H632" s="449"/>
      <c r="I632" s="449"/>
      <c r="J632" s="450"/>
    </row>
    <row r="633" spans="8:10">
      <c r="H633" s="449"/>
      <c r="I633" s="449"/>
      <c r="J633" s="450"/>
    </row>
    <row r="634" spans="8:10">
      <c r="H634" s="449"/>
      <c r="I634" s="449"/>
      <c r="J634" s="450"/>
    </row>
    <row r="635" spans="8:10">
      <c r="H635" s="449"/>
      <c r="I635" s="449"/>
      <c r="J635" s="450"/>
    </row>
    <row r="636" spans="8:10">
      <c r="H636" s="449"/>
      <c r="I636" s="449"/>
      <c r="J636" s="450"/>
    </row>
    <row r="637" spans="8:10">
      <c r="H637" s="449"/>
      <c r="I637" s="449"/>
      <c r="J637" s="450"/>
    </row>
    <row r="638" spans="8:10">
      <c r="H638" s="449"/>
      <c r="I638" s="449"/>
      <c r="J638" s="450"/>
    </row>
    <row r="639" spans="8:10">
      <c r="H639" s="449"/>
      <c r="I639" s="449"/>
      <c r="J639" s="450"/>
    </row>
    <row r="640" spans="8:10">
      <c r="H640" s="449"/>
      <c r="I640" s="449"/>
      <c r="J640" s="450"/>
    </row>
    <row r="641" spans="8:10">
      <c r="H641" s="449"/>
      <c r="I641" s="449"/>
      <c r="J641" s="450"/>
    </row>
    <row r="642" spans="8:10">
      <c r="H642" s="449"/>
      <c r="I642" s="449"/>
      <c r="J642" s="450"/>
    </row>
    <row r="643" spans="8:10">
      <c r="H643" s="449"/>
      <c r="I643" s="449"/>
      <c r="J643" s="450"/>
    </row>
    <row r="644" spans="8:10">
      <c r="H644" s="449"/>
      <c r="I644" s="449"/>
      <c r="J644" s="450"/>
    </row>
    <row r="645" spans="8:10">
      <c r="H645" s="449"/>
      <c r="I645" s="449"/>
      <c r="J645" s="450"/>
    </row>
    <row r="646" spans="8:10">
      <c r="H646" s="449"/>
      <c r="I646" s="449"/>
      <c r="J646" s="450"/>
    </row>
    <row r="647" spans="8:10">
      <c r="H647" s="449"/>
      <c r="I647" s="449"/>
      <c r="J647" s="450"/>
    </row>
    <row r="648" spans="8:10">
      <c r="H648" s="449"/>
      <c r="I648" s="449"/>
      <c r="J648" s="450"/>
    </row>
    <row r="649" spans="8:10">
      <c r="H649" s="449"/>
      <c r="I649" s="449"/>
      <c r="J649" s="450"/>
    </row>
    <row r="650" spans="8:10">
      <c r="H650" s="449"/>
      <c r="I650" s="449"/>
      <c r="J650" s="450"/>
    </row>
    <row r="651" spans="8:10">
      <c r="H651" s="449"/>
      <c r="I651" s="449"/>
      <c r="J651" s="450"/>
    </row>
    <row r="652" spans="8:10">
      <c r="H652" s="449"/>
      <c r="I652" s="449"/>
      <c r="J652" s="450"/>
    </row>
    <row r="653" spans="8:10">
      <c r="H653" s="449"/>
      <c r="I653" s="449"/>
      <c r="J653" s="450"/>
    </row>
    <row r="654" spans="8:10">
      <c r="H654" s="449"/>
      <c r="I654" s="449"/>
      <c r="J654" s="450"/>
    </row>
    <row r="655" spans="8:10">
      <c r="H655" s="449"/>
      <c r="I655" s="449"/>
      <c r="J655" s="450"/>
    </row>
    <row r="656" spans="8:10">
      <c r="H656" s="449"/>
      <c r="I656" s="449"/>
      <c r="J656" s="450"/>
    </row>
    <row r="657" spans="8:10">
      <c r="H657" s="449"/>
      <c r="I657" s="449"/>
      <c r="J657" s="450"/>
    </row>
    <row r="658" spans="8:10">
      <c r="H658" s="449"/>
      <c r="I658" s="449"/>
      <c r="J658" s="450"/>
    </row>
    <row r="659" spans="8:10">
      <c r="H659" s="449"/>
      <c r="I659" s="449"/>
      <c r="J659" s="450"/>
    </row>
    <row r="660" spans="8:10">
      <c r="H660" s="449"/>
      <c r="I660" s="449"/>
      <c r="J660" s="450"/>
    </row>
    <row r="661" spans="8:10">
      <c r="H661" s="449"/>
      <c r="I661" s="449"/>
      <c r="J661" s="450"/>
    </row>
    <row r="662" spans="8:10">
      <c r="H662" s="449"/>
      <c r="I662" s="449"/>
      <c r="J662" s="450"/>
    </row>
    <row r="663" spans="8:10">
      <c r="H663" s="449"/>
      <c r="I663" s="449"/>
      <c r="J663" s="450"/>
    </row>
    <row r="664" spans="8:10">
      <c r="H664" s="449"/>
      <c r="I664" s="449"/>
      <c r="J664" s="450"/>
    </row>
    <row r="665" spans="8:10">
      <c r="H665" s="449"/>
      <c r="I665" s="449"/>
      <c r="J665" s="450"/>
    </row>
    <row r="666" spans="8:10">
      <c r="H666" s="449"/>
      <c r="I666" s="449"/>
      <c r="J666" s="450"/>
    </row>
    <row r="667" spans="8:10">
      <c r="H667" s="449"/>
      <c r="I667" s="449"/>
      <c r="J667" s="450"/>
    </row>
    <row r="668" spans="8:10">
      <c r="H668" s="449"/>
      <c r="I668" s="449"/>
      <c r="J668" s="450"/>
    </row>
    <row r="669" spans="8:10">
      <c r="H669" s="449"/>
      <c r="I669" s="449"/>
      <c r="J669" s="450"/>
    </row>
    <row r="670" spans="8:10">
      <c r="H670" s="449"/>
      <c r="I670" s="449"/>
      <c r="J670" s="450"/>
    </row>
    <row r="671" spans="8:10">
      <c r="H671" s="449"/>
      <c r="I671" s="449"/>
      <c r="J671" s="450"/>
    </row>
    <row r="672" spans="8:10">
      <c r="H672" s="449"/>
      <c r="I672" s="449"/>
      <c r="J672" s="450"/>
    </row>
    <row r="673" spans="8:10">
      <c r="H673" s="449"/>
      <c r="I673" s="449"/>
      <c r="J673" s="450"/>
    </row>
    <row r="674" spans="8:10">
      <c r="H674" s="449"/>
      <c r="I674" s="449"/>
      <c r="J674" s="450"/>
    </row>
    <row r="675" spans="8:10">
      <c r="H675" s="449"/>
      <c r="I675" s="449"/>
      <c r="J675" s="450"/>
    </row>
    <row r="676" spans="8:10">
      <c r="H676" s="449"/>
      <c r="I676" s="449"/>
      <c r="J676" s="450"/>
    </row>
    <row r="677" spans="8:10">
      <c r="H677" s="449"/>
      <c r="I677" s="449"/>
      <c r="J677" s="450"/>
    </row>
    <row r="678" spans="8:10">
      <c r="H678" s="449"/>
      <c r="I678" s="449"/>
      <c r="J678" s="450"/>
    </row>
    <row r="679" spans="8:10">
      <c r="H679" s="449"/>
      <c r="I679" s="449"/>
      <c r="J679" s="450"/>
    </row>
    <row r="680" spans="8:10">
      <c r="H680" s="449"/>
      <c r="I680" s="449"/>
      <c r="J680" s="450"/>
    </row>
    <row r="681" spans="8:10">
      <c r="H681" s="449"/>
      <c r="I681" s="449"/>
      <c r="J681" s="450"/>
    </row>
    <row r="682" spans="8:10">
      <c r="H682" s="449"/>
      <c r="I682" s="449"/>
      <c r="J682" s="450"/>
    </row>
    <row r="683" spans="8:10">
      <c r="H683" s="449"/>
      <c r="I683" s="449"/>
      <c r="J683" s="450"/>
    </row>
    <row r="684" spans="8:10">
      <c r="H684" s="449"/>
      <c r="I684" s="449"/>
      <c r="J684" s="450"/>
    </row>
    <row r="685" spans="8:10">
      <c r="H685" s="449"/>
      <c r="I685" s="449"/>
      <c r="J685" s="450"/>
    </row>
    <row r="686" spans="8:10">
      <c r="H686" s="449"/>
      <c r="I686" s="449"/>
      <c r="J686" s="450"/>
    </row>
    <row r="687" spans="8:10">
      <c r="H687" s="449"/>
      <c r="I687" s="449"/>
      <c r="J687" s="450"/>
    </row>
    <row r="688" spans="8:10">
      <c r="H688" s="449"/>
      <c r="I688" s="449"/>
      <c r="J688" s="450"/>
    </row>
    <row r="689" spans="8:10">
      <c r="H689" s="449"/>
      <c r="I689" s="449"/>
      <c r="J689" s="450"/>
    </row>
    <row r="690" spans="8:10">
      <c r="H690" s="449"/>
      <c r="I690" s="449"/>
      <c r="J690" s="450"/>
    </row>
    <row r="691" spans="8:10">
      <c r="H691" s="449"/>
      <c r="I691" s="449"/>
      <c r="J691" s="450"/>
    </row>
    <row r="692" spans="8:10">
      <c r="H692" s="449"/>
      <c r="I692" s="449"/>
      <c r="J692" s="450"/>
    </row>
    <row r="693" spans="8:10">
      <c r="H693" s="449"/>
      <c r="I693" s="449"/>
      <c r="J693" s="450"/>
    </row>
    <row r="694" spans="8:10">
      <c r="H694" s="449"/>
      <c r="I694" s="449"/>
      <c r="J694" s="450"/>
    </row>
    <row r="695" spans="8:10">
      <c r="H695" s="449"/>
      <c r="I695" s="449"/>
      <c r="J695" s="450"/>
    </row>
    <row r="696" spans="8:10">
      <c r="H696" s="449"/>
      <c r="I696" s="449"/>
      <c r="J696" s="450"/>
    </row>
    <row r="697" spans="8:10">
      <c r="H697" s="449"/>
      <c r="I697" s="449"/>
      <c r="J697" s="450"/>
    </row>
    <row r="698" spans="8:10">
      <c r="H698" s="449"/>
      <c r="I698" s="449"/>
      <c r="J698" s="450"/>
    </row>
    <row r="699" spans="8:10">
      <c r="H699" s="449"/>
      <c r="I699" s="449"/>
      <c r="J699" s="450"/>
    </row>
    <row r="700" spans="8:10">
      <c r="H700" s="449"/>
      <c r="I700" s="449"/>
      <c r="J700" s="450"/>
    </row>
    <row r="701" spans="8:10">
      <c r="H701" s="449"/>
      <c r="I701" s="449"/>
      <c r="J701" s="450"/>
    </row>
    <row r="702" spans="8:10">
      <c r="H702" s="449"/>
      <c r="I702" s="449"/>
      <c r="J702" s="450"/>
    </row>
    <row r="703" spans="8:10">
      <c r="H703" s="449"/>
      <c r="I703" s="449"/>
      <c r="J703" s="450"/>
    </row>
    <row r="704" spans="8:10">
      <c r="H704" s="449"/>
      <c r="I704" s="449"/>
      <c r="J704" s="450"/>
    </row>
    <row r="705" spans="8:10">
      <c r="H705" s="449"/>
      <c r="I705" s="449"/>
      <c r="J705" s="450"/>
    </row>
    <row r="706" spans="8:10">
      <c r="H706" s="449"/>
      <c r="I706" s="449"/>
      <c r="J706" s="450"/>
    </row>
    <row r="707" spans="8:10">
      <c r="H707" s="449"/>
      <c r="I707" s="449"/>
      <c r="J707" s="450"/>
    </row>
    <row r="708" spans="8:10">
      <c r="H708" s="449"/>
      <c r="I708" s="449"/>
      <c r="J708" s="450"/>
    </row>
    <row r="709" spans="8:10">
      <c r="H709" s="449"/>
      <c r="I709" s="449"/>
      <c r="J709" s="450"/>
    </row>
    <row r="710" spans="8:10">
      <c r="H710" s="449"/>
      <c r="I710" s="449"/>
      <c r="J710" s="450"/>
    </row>
    <row r="711" spans="8:10">
      <c r="H711" s="449"/>
      <c r="I711" s="449"/>
      <c r="J711" s="450"/>
    </row>
    <row r="712" spans="8:10">
      <c r="H712" s="449"/>
      <c r="I712" s="449"/>
      <c r="J712" s="450"/>
    </row>
    <row r="713" spans="8:10">
      <c r="H713" s="449"/>
      <c r="I713" s="449"/>
      <c r="J713" s="450"/>
    </row>
    <row r="714" spans="8:10">
      <c r="H714" s="449"/>
      <c r="I714" s="449"/>
      <c r="J714" s="450"/>
    </row>
    <row r="715" spans="8:10">
      <c r="H715" s="449"/>
      <c r="I715" s="449"/>
      <c r="J715" s="450"/>
    </row>
    <row r="716" spans="8:10">
      <c r="H716" s="449"/>
      <c r="I716" s="449"/>
      <c r="J716" s="450"/>
    </row>
    <row r="717" spans="8:10">
      <c r="H717" s="449"/>
      <c r="I717" s="449"/>
      <c r="J717" s="450"/>
    </row>
    <row r="718" spans="8:10">
      <c r="H718" s="449"/>
      <c r="I718" s="449"/>
      <c r="J718" s="450"/>
    </row>
    <row r="719" spans="8:10">
      <c r="H719" s="449"/>
      <c r="I719" s="449"/>
      <c r="J719" s="450"/>
    </row>
    <row r="720" spans="8:10">
      <c r="H720" s="449"/>
      <c r="I720" s="449"/>
      <c r="J720" s="450"/>
    </row>
    <row r="721" spans="8:10">
      <c r="H721" s="449"/>
      <c r="I721" s="449"/>
      <c r="J721" s="450"/>
    </row>
    <row r="722" spans="8:10">
      <c r="H722" s="449"/>
      <c r="I722" s="449"/>
      <c r="J722" s="450"/>
    </row>
    <row r="723" spans="8:10">
      <c r="H723" s="449"/>
      <c r="I723" s="449"/>
      <c r="J723" s="450"/>
    </row>
    <row r="724" spans="8:10">
      <c r="H724" s="449"/>
      <c r="I724" s="449"/>
      <c r="J724" s="450"/>
    </row>
    <row r="725" spans="8:10">
      <c r="H725" s="449"/>
      <c r="I725" s="449"/>
      <c r="J725" s="450"/>
    </row>
    <row r="726" spans="8:10">
      <c r="H726" s="449"/>
      <c r="I726" s="449"/>
      <c r="J726" s="450"/>
    </row>
    <row r="727" spans="8:10">
      <c r="H727" s="449"/>
      <c r="I727" s="449"/>
      <c r="J727" s="450"/>
    </row>
    <row r="728" spans="8:10">
      <c r="H728" s="449"/>
      <c r="I728" s="449"/>
      <c r="J728" s="450"/>
    </row>
    <row r="729" spans="8:10">
      <c r="H729" s="449"/>
      <c r="I729" s="449"/>
      <c r="J729" s="450"/>
    </row>
    <row r="730" spans="8:10">
      <c r="H730" s="449"/>
      <c r="I730" s="449"/>
      <c r="J730" s="450"/>
    </row>
    <row r="731" spans="8:10">
      <c r="H731" s="449"/>
      <c r="I731" s="449"/>
      <c r="J731" s="450"/>
    </row>
    <row r="732" spans="8:10">
      <c r="H732" s="449"/>
      <c r="I732" s="449"/>
      <c r="J732" s="450"/>
    </row>
    <row r="733" spans="8:10">
      <c r="H733" s="449"/>
      <c r="I733" s="449"/>
      <c r="J733" s="450"/>
    </row>
    <row r="734" spans="8:10">
      <c r="H734" s="449"/>
      <c r="I734" s="449"/>
      <c r="J734" s="450"/>
    </row>
    <row r="735" spans="8:10">
      <c r="H735" s="449"/>
      <c r="I735" s="449"/>
      <c r="J735" s="450"/>
    </row>
    <row r="736" spans="8:10">
      <c r="H736" s="449"/>
      <c r="I736" s="449"/>
      <c r="J736" s="450"/>
    </row>
    <row r="737" spans="8:10">
      <c r="H737" s="449"/>
      <c r="I737" s="449"/>
      <c r="J737" s="450"/>
    </row>
    <row r="738" spans="8:10">
      <c r="H738" s="449"/>
      <c r="I738" s="449"/>
      <c r="J738" s="450"/>
    </row>
    <row r="739" spans="8:10">
      <c r="H739" s="449"/>
      <c r="I739" s="449"/>
      <c r="J739" s="450"/>
    </row>
    <row r="740" spans="8:10">
      <c r="H740" s="449"/>
      <c r="I740" s="449"/>
      <c r="J740" s="450"/>
    </row>
    <row r="741" spans="8:10">
      <c r="H741" s="449"/>
      <c r="I741" s="449"/>
      <c r="J741" s="450"/>
    </row>
    <row r="742" spans="8:10">
      <c r="H742" s="449"/>
      <c r="I742" s="449"/>
      <c r="J742" s="450"/>
    </row>
    <row r="743" spans="8:10">
      <c r="H743" s="449"/>
      <c r="I743" s="449"/>
      <c r="J743" s="450"/>
    </row>
    <row r="744" spans="8:10">
      <c r="H744" s="449"/>
      <c r="I744" s="449"/>
      <c r="J744" s="450"/>
    </row>
    <row r="745" spans="8:10">
      <c r="H745" s="449"/>
      <c r="I745" s="449"/>
      <c r="J745" s="450"/>
    </row>
    <row r="746" spans="8:10">
      <c r="H746" s="449"/>
      <c r="I746" s="449"/>
      <c r="J746" s="450"/>
    </row>
    <row r="747" spans="8:10">
      <c r="H747" s="449"/>
      <c r="I747" s="449"/>
      <c r="J747" s="450"/>
    </row>
    <row r="748" spans="8:10">
      <c r="H748" s="449"/>
      <c r="I748" s="449"/>
      <c r="J748" s="450"/>
    </row>
    <row r="749" spans="8:10">
      <c r="H749" s="449"/>
      <c r="I749" s="449"/>
      <c r="J749" s="450"/>
    </row>
    <row r="750" spans="8:10">
      <c r="H750" s="449"/>
      <c r="I750" s="449"/>
      <c r="J750" s="450"/>
    </row>
    <row r="751" spans="8:10">
      <c r="H751" s="449"/>
      <c r="I751" s="449"/>
      <c r="J751" s="450"/>
    </row>
    <row r="752" spans="8:10">
      <c r="H752" s="449"/>
      <c r="I752" s="449"/>
      <c r="J752" s="450"/>
    </row>
    <row r="753" spans="8:10">
      <c r="H753" s="449"/>
      <c r="I753" s="449"/>
      <c r="J753" s="450"/>
    </row>
    <row r="754" spans="8:10">
      <c r="H754" s="449"/>
      <c r="I754" s="449"/>
      <c r="J754" s="450"/>
    </row>
    <row r="755" spans="8:10">
      <c r="H755" s="449"/>
      <c r="I755" s="449"/>
      <c r="J755" s="450"/>
    </row>
    <row r="756" spans="8:10">
      <c r="H756" s="449"/>
      <c r="I756" s="449"/>
      <c r="J756" s="450"/>
    </row>
    <row r="757" spans="8:10">
      <c r="H757" s="449"/>
      <c r="I757" s="449"/>
      <c r="J757" s="450"/>
    </row>
    <row r="758" spans="8:10">
      <c r="H758" s="449"/>
      <c r="I758" s="449"/>
      <c r="J758" s="450"/>
    </row>
    <row r="759" spans="8:10">
      <c r="H759" s="449"/>
      <c r="I759" s="449"/>
      <c r="J759" s="450"/>
    </row>
    <row r="760" spans="8:10">
      <c r="H760" s="449"/>
      <c r="I760" s="449"/>
      <c r="J760" s="450"/>
    </row>
    <row r="761" spans="8:10">
      <c r="H761" s="449"/>
      <c r="I761" s="449"/>
      <c r="J761" s="450"/>
    </row>
    <row r="762" spans="8:10">
      <c r="H762" s="449"/>
      <c r="I762" s="449"/>
      <c r="J762" s="450"/>
    </row>
    <row r="763" spans="8:10">
      <c r="H763" s="449"/>
      <c r="I763" s="449"/>
      <c r="J763" s="450"/>
    </row>
    <row r="764" spans="8:10">
      <c r="H764" s="449"/>
      <c r="I764" s="449"/>
      <c r="J764" s="450"/>
    </row>
    <row r="765" spans="8:10">
      <c r="H765" s="449"/>
      <c r="I765" s="449"/>
      <c r="J765" s="450"/>
    </row>
    <row r="766" spans="8:10">
      <c r="H766" s="449"/>
      <c r="I766" s="449"/>
      <c r="J766" s="450"/>
    </row>
    <row r="767" spans="8:10">
      <c r="H767" s="449"/>
      <c r="I767" s="449"/>
      <c r="J767" s="450"/>
    </row>
    <row r="768" spans="8:10">
      <c r="H768" s="449"/>
      <c r="I768" s="449"/>
      <c r="J768" s="450"/>
    </row>
    <row r="769" spans="8:10">
      <c r="H769" s="449"/>
      <c r="I769" s="449"/>
      <c r="J769" s="450"/>
    </row>
    <row r="770" spans="8:10">
      <c r="H770" s="449"/>
      <c r="I770" s="449"/>
      <c r="J770" s="450"/>
    </row>
    <row r="771" spans="8:10">
      <c r="H771" s="449"/>
      <c r="I771" s="449"/>
      <c r="J771" s="450"/>
    </row>
    <row r="772" spans="8:10">
      <c r="H772" s="449"/>
      <c r="I772" s="449"/>
      <c r="J772" s="450"/>
    </row>
    <row r="773" spans="8:10">
      <c r="H773" s="449"/>
      <c r="I773" s="449"/>
      <c r="J773" s="450"/>
    </row>
    <row r="774" spans="8:10">
      <c r="H774" s="449"/>
      <c r="I774" s="449"/>
      <c r="J774" s="450"/>
    </row>
    <row r="775" spans="8:10">
      <c r="H775" s="449"/>
      <c r="I775" s="449"/>
      <c r="J775" s="450"/>
    </row>
    <row r="776" spans="8:10">
      <c r="H776" s="449"/>
      <c r="I776" s="449"/>
      <c r="J776" s="450"/>
    </row>
    <row r="777" spans="8:10">
      <c r="H777" s="449"/>
      <c r="I777" s="449"/>
      <c r="J777" s="450"/>
    </row>
    <row r="778" spans="8:10">
      <c r="H778" s="449"/>
      <c r="I778" s="449"/>
      <c r="J778" s="450"/>
    </row>
    <row r="779" spans="8:10">
      <c r="H779" s="449"/>
      <c r="I779" s="449"/>
      <c r="J779" s="450"/>
    </row>
    <row r="780" spans="8:10">
      <c r="H780" s="449"/>
      <c r="I780" s="449"/>
      <c r="J780" s="450"/>
    </row>
    <row r="781" spans="8:10">
      <c r="H781" s="449"/>
      <c r="I781" s="449"/>
      <c r="J781" s="450"/>
    </row>
    <row r="782" spans="8:10">
      <c r="H782" s="449"/>
      <c r="I782" s="449"/>
      <c r="J782" s="450"/>
    </row>
    <row r="783" spans="8:10">
      <c r="H783" s="449"/>
      <c r="I783" s="449"/>
      <c r="J783" s="450"/>
    </row>
    <row r="784" spans="8:10">
      <c r="H784" s="449"/>
      <c r="I784" s="449"/>
      <c r="J784" s="450"/>
    </row>
    <row r="785" spans="8:10">
      <c r="H785" s="449"/>
      <c r="I785" s="449"/>
      <c r="J785" s="450"/>
    </row>
    <row r="786" spans="8:10">
      <c r="H786" s="449"/>
      <c r="I786" s="449"/>
      <c r="J786" s="450"/>
    </row>
    <row r="787" spans="8:10">
      <c r="H787" s="449"/>
      <c r="I787" s="449"/>
      <c r="J787" s="450"/>
    </row>
    <row r="788" spans="8:10">
      <c r="H788" s="449"/>
      <c r="I788" s="449"/>
      <c r="J788" s="450"/>
    </row>
    <row r="789" spans="8:10">
      <c r="H789" s="449"/>
      <c r="I789" s="449"/>
      <c r="J789" s="450"/>
    </row>
    <row r="790" spans="8:10">
      <c r="H790" s="449"/>
      <c r="I790" s="449"/>
      <c r="J790" s="450"/>
    </row>
    <row r="791" spans="8:10">
      <c r="H791" s="449"/>
      <c r="I791" s="449"/>
      <c r="J791" s="450"/>
    </row>
    <row r="792" spans="8:10">
      <c r="H792" s="449"/>
      <c r="I792" s="449"/>
      <c r="J792" s="450"/>
    </row>
    <row r="793" spans="8:10">
      <c r="H793" s="449"/>
      <c r="I793" s="449"/>
      <c r="J793" s="450"/>
    </row>
    <row r="794" spans="8:10">
      <c r="H794" s="449"/>
      <c r="I794" s="449"/>
      <c r="J794" s="450"/>
    </row>
    <row r="795" spans="8:10">
      <c r="H795" s="449"/>
      <c r="I795" s="449"/>
      <c r="J795" s="450"/>
    </row>
    <row r="796" spans="8:10">
      <c r="H796" s="449"/>
      <c r="I796" s="449"/>
      <c r="J796" s="450"/>
    </row>
    <row r="797" spans="8:10">
      <c r="H797" s="449"/>
      <c r="I797" s="449"/>
      <c r="J797" s="450"/>
    </row>
    <row r="798" spans="8:10">
      <c r="H798" s="449"/>
      <c r="I798" s="449"/>
      <c r="J798" s="450"/>
    </row>
    <row r="799" spans="8:10">
      <c r="H799" s="449"/>
      <c r="I799" s="449"/>
      <c r="J799" s="450"/>
    </row>
    <row r="800" spans="8:10">
      <c r="H800" s="449"/>
      <c r="I800" s="449"/>
      <c r="J800" s="450"/>
    </row>
    <row r="801" spans="8:10">
      <c r="H801" s="449"/>
      <c r="I801" s="449"/>
      <c r="J801" s="450"/>
    </row>
    <row r="802" spans="8:10">
      <c r="H802" s="449"/>
      <c r="I802" s="449"/>
      <c r="J802" s="450"/>
    </row>
    <row r="803" spans="8:10">
      <c r="H803" s="449"/>
      <c r="I803" s="449"/>
      <c r="J803" s="450"/>
    </row>
    <row r="804" spans="8:10">
      <c r="H804" s="449"/>
      <c r="I804" s="449"/>
      <c r="J804" s="450"/>
    </row>
    <row r="805" spans="8:10">
      <c r="H805" s="449"/>
      <c r="I805" s="449"/>
      <c r="J805" s="450"/>
    </row>
    <row r="806" spans="8:10">
      <c r="H806" s="449"/>
      <c r="I806" s="449"/>
      <c r="J806" s="450"/>
    </row>
    <row r="807" spans="8:10">
      <c r="H807" s="449"/>
      <c r="I807" s="449"/>
      <c r="J807" s="450"/>
    </row>
    <row r="808" spans="8:10">
      <c r="H808" s="449"/>
      <c r="I808" s="449"/>
      <c r="J808" s="450"/>
    </row>
    <row r="809" spans="8:10">
      <c r="H809" s="449"/>
      <c r="I809" s="449"/>
      <c r="J809" s="450"/>
    </row>
    <row r="810" spans="8:10">
      <c r="H810" s="449"/>
      <c r="I810" s="449"/>
      <c r="J810" s="450"/>
    </row>
    <row r="811" spans="8:10">
      <c r="H811" s="449"/>
      <c r="I811" s="449"/>
      <c r="J811" s="450"/>
    </row>
    <row r="812" spans="8:10">
      <c r="H812" s="449"/>
      <c r="I812" s="449"/>
      <c r="J812" s="450"/>
    </row>
    <row r="813" spans="8:10">
      <c r="H813" s="449"/>
      <c r="I813" s="449"/>
      <c r="J813" s="450"/>
    </row>
    <row r="814" spans="8:10">
      <c r="H814" s="449"/>
      <c r="I814" s="449"/>
      <c r="J814" s="450"/>
    </row>
    <row r="815" spans="8:10">
      <c r="H815" s="449"/>
      <c r="I815" s="449"/>
      <c r="J815" s="450"/>
    </row>
    <row r="816" spans="8:10">
      <c r="H816" s="449"/>
      <c r="I816" s="449"/>
      <c r="J816" s="450"/>
    </row>
    <row r="817" spans="8:10">
      <c r="H817" s="449"/>
      <c r="I817" s="449"/>
      <c r="J817" s="450"/>
    </row>
    <row r="818" spans="8:10">
      <c r="H818" s="449"/>
      <c r="I818" s="449"/>
      <c r="J818" s="450"/>
    </row>
    <row r="819" spans="8:10">
      <c r="H819" s="449"/>
      <c r="I819" s="449"/>
      <c r="J819" s="450"/>
    </row>
    <row r="820" spans="8:10">
      <c r="H820" s="449"/>
      <c r="I820" s="449"/>
      <c r="J820" s="450"/>
    </row>
    <row r="821" spans="8:10">
      <c r="H821" s="449"/>
      <c r="I821" s="449"/>
      <c r="J821" s="450"/>
    </row>
    <row r="822" spans="8:10">
      <c r="H822" s="449"/>
      <c r="I822" s="449"/>
      <c r="J822" s="450"/>
    </row>
    <row r="823" spans="8:10">
      <c r="H823" s="449"/>
      <c r="I823" s="449"/>
      <c r="J823" s="450"/>
    </row>
    <row r="824" spans="8:10">
      <c r="H824" s="449"/>
      <c r="I824" s="449"/>
      <c r="J824" s="450"/>
    </row>
    <row r="825" spans="8:10">
      <c r="H825" s="449"/>
      <c r="I825" s="449"/>
      <c r="J825" s="450"/>
    </row>
    <row r="826" spans="8:10">
      <c r="H826" s="449"/>
      <c r="I826" s="449"/>
      <c r="J826" s="450"/>
    </row>
    <row r="827" spans="8:10">
      <c r="H827" s="449"/>
      <c r="I827" s="449"/>
      <c r="J827" s="450"/>
    </row>
    <row r="828" spans="8:10">
      <c r="H828" s="449"/>
      <c r="I828" s="449"/>
      <c r="J828" s="450"/>
    </row>
    <row r="829" spans="8:10">
      <c r="H829" s="449"/>
      <c r="I829" s="449"/>
      <c r="J829" s="450"/>
    </row>
    <row r="830" spans="8:10">
      <c r="H830" s="449"/>
      <c r="I830" s="449"/>
      <c r="J830" s="450"/>
    </row>
    <row r="831" spans="8:10">
      <c r="H831" s="449"/>
      <c r="I831" s="449"/>
      <c r="J831" s="450"/>
    </row>
    <row r="832" spans="8:10">
      <c r="H832" s="449"/>
      <c r="I832" s="449"/>
      <c r="J832" s="450"/>
    </row>
    <row r="833" spans="8:10">
      <c r="H833" s="449"/>
      <c r="I833" s="449"/>
      <c r="J833" s="450"/>
    </row>
    <row r="834" spans="8:10">
      <c r="H834" s="449"/>
      <c r="I834" s="449"/>
      <c r="J834" s="450"/>
    </row>
    <row r="835" spans="8:10">
      <c r="H835" s="449"/>
      <c r="I835" s="449"/>
      <c r="J835" s="450"/>
    </row>
    <row r="836" spans="8:10">
      <c r="H836" s="449"/>
      <c r="I836" s="449"/>
      <c r="J836" s="450"/>
    </row>
    <row r="837" spans="8:10">
      <c r="H837" s="449"/>
      <c r="I837" s="449"/>
      <c r="J837" s="450"/>
    </row>
    <row r="838" spans="8:10">
      <c r="H838" s="449"/>
      <c r="I838" s="449"/>
      <c r="J838" s="450"/>
    </row>
    <row r="839" spans="8:10">
      <c r="H839" s="449"/>
      <c r="I839" s="449"/>
      <c r="J839" s="450"/>
    </row>
    <row r="840" spans="8:10">
      <c r="H840" s="449"/>
      <c r="I840" s="449"/>
      <c r="J840" s="450"/>
    </row>
    <row r="841" spans="8:10">
      <c r="H841" s="449"/>
      <c r="I841" s="449"/>
      <c r="J841" s="450"/>
    </row>
    <row r="842" spans="8:10">
      <c r="H842" s="449"/>
      <c r="I842" s="449"/>
      <c r="J842" s="450"/>
    </row>
    <row r="843" spans="8:10">
      <c r="H843" s="449"/>
      <c r="I843" s="449"/>
      <c r="J843" s="450"/>
    </row>
    <row r="844" spans="8:10">
      <c r="H844" s="449"/>
      <c r="I844" s="449"/>
      <c r="J844" s="450"/>
    </row>
    <row r="845" spans="8:10">
      <c r="H845" s="449"/>
      <c r="I845" s="449"/>
      <c r="J845" s="450"/>
    </row>
    <row r="846" spans="8:10">
      <c r="H846" s="449"/>
      <c r="I846" s="449"/>
      <c r="J846" s="450"/>
    </row>
    <row r="847" spans="8:10">
      <c r="H847" s="449"/>
      <c r="I847" s="449"/>
      <c r="J847" s="450"/>
    </row>
    <row r="848" spans="8:10">
      <c r="H848" s="449"/>
      <c r="I848" s="449"/>
      <c r="J848" s="450"/>
    </row>
    <row r="849" spans="8:10">
      <c r="H849" s="449"/>
      <c r="I849" s="449"/>
      <c r="J849" s="450"/>
    </row>
    <row r="850" spans="8:10">
      <c r="H850" s="449"/>
      <c r="I850" s="449"/>
      <c r="J850" s="450"/>
    </row>
    <row r="851" spans="8:10">
      <c r="H851" s="449"/>
      <c r="I851" s="449"/>
      <c r="J851" s="450"/>
    </row>
    <row r="852" spans="8:10">
      <c r="H852" s="449"/>
      <c r="I852" s="449"/>
      <c r="J852" s="450"/>
    </row>
    <row r="853" spans="8:10">
      <c r="H853" s="449"/>
      <c r="I853" s="449"/>
      <c r="J853" s="450"/>
    </row>
    <row r="854" spans="8:10">
      <c r="H854" s="449"/>
      <c r="I854" s="449"/>
      <c r="J854" s="450"/>
    </row>
    <row r="855" spans="8:10">
      <c r="H855" s="449"/>
      <c r="I855" s="449"/>
      <c r="J855" s="450"/>
    </row>
    <row r="856" spans="8:10">
      <c r="H856" s="449"/>
      <c r="I856" s="449"/>
      <c r="J856" s="450"/>
    </row>
    <row r="857" spans="8:10">
      <c r="H857" s="449"/>
      <c r="I857" s="449"/>
      <c r="J857" s="450"/>
    </row>
    <row r="858" spans="8:10">
      <c r="H858" s="449"/>
      <c r="I858" s="449"/>
      <c r="J858" s="450"/>
    </row>
    <row r="859" spans="8:10">
      <c r="H859" s="449"/>
      <c r="I859" s="449"/>
      <c r="J859" s="450"/>
    </row>
    <row r="860" spans="8:10">
      <c r="H860" s="449"/>
      <c r="I860" s="449"/>
      <c r="J860" s="450"/>
    </row>
    <row r="861" spans="8:10">
      <c r="H861" s="449"/>
      <c r="I861" s="449"/>
      <c r="J861" s="450"/>
    </row>
    <row r="862" spans="8:10">
      <c r="H862" s="449"/>
      <c r="I862" s="449"/>
      <c r="J862" s="450"/>
    </row>
    <row r="863" spans="8:10">
      <c r="H863" s="449"/>
      <c r="I863" s="449"/>
      <c r="J863" s="450"/>
    </row>
    <row r="864" spans="8:10">
      <c r="H864" s="449"/>
      <c r="I864" s="449"/>
      <c r="J864" s="450"/>
    </row>
    <row r="865" spans="8:10">
      <c r="H865" s="449"/>
      <c r="I865" s="449"/>
      <c r="J865" s="450"/>
    </row>
    <row r="866" spans="8:10">
      <c r="H866" s="449"/>
      <c r="I866" s="449"/>
      <c r="J866" s="450"/>
    </row>
    <row r="867" spans="8:10">
      <c r="H867" s="449"/>
      <c r="I867" s="449"/>
      <c r="J867" s="450"/>
    </row>
    <row r="868" spans="8:10">
      <c r="H868" s="449"/>
      <c r="I868" s="449"/>
      <c r="J868" s="450"/>
    </row>
    <row r="869" spans="8:10">
      <c r="H869" s="449"/>
      <c r="I869" s="449"/>
      <c r="J869" s="450"/>
    </row>
    <row r="870" spans="8:10">
      <c r="H870" s="449"/>
      <c r="I870" s="449"/>
      <c r="J870" s="450"/>
    </row>
    <row r="871" spans="8:10">
      <c r="H871" s="449"/>
      <c r="I871" s="449"/>
      <c r="J871" s="450"/>
    </row>
    <row r="872" spans="8:10">
      <c r="H872" s="449"/>
      <c r="I872" s="449"/>
      <c r="J872" s="450"/>
    </row>
    <row r="873" spans="8:10">
      <c r="H873" s="449"/>
      <c r="I873" s="449"/>
      <c r="J873" s="450"/>
    </row>
    <row r="874" spans="8:10">
      <c r="H874" s="449"/>
      <c r="I874" s="449"/>
      <c r="J874" s="450"/>
    </row>
    <row r="875" spans="8:10">
      <c r="H875" s="449"/>
      <c r="I875" s="449"/>
      <c r="J875" s="450"/>
    </row>
    <row r="876" spans="8:10">
      <c r="H876" s="449"/>
      <c r="I876" s="449"/>
      <c r="J876" s="450"/>
    </row>
    <row r="877" spans="8:10">
      <c r="H877" s="449"/>
      <c r="I877" s="449"/>
      <c r="J877" s="450"/>
    </row>
    <row r="878" spans="8:10">
      <c r="H878" s="449"/>
      <c r="I878" s="449"/>
      <c r="J878" s="450"/>
    </row>
    <row r="879" spans="8:10">
      <c r="H879" s="449"/>
      <c r="I879" s="449"/>
      <c r="J879" s="450"/>
    </row>
    <row r="880" spans="8:10">
      <c r="H880" s="449"/>
      <c r="I880" s="449"/>
      <c r="J880" s="450"/>
    </row>
    <row r="881" spans="8:10">
      <c r="H881" s="449"/>
      <c r="I881" s="449"/>
      <c r="J881" s="450"/>
    </row>
    <row r="882" spans="8:10">
      <c r="H882" s="449"/>
      <c r="I882" s="449"/>
      <c r="J882" s="450"/>
    </row>
    <row r="883" spans="8:10">
      <c r="H883" s="449"/>
      <c r="I883" s="449"/>
      <c r="J883" s="450"/>
    </row>
    <row r="884" spans="8:10">
      <c r="H884" s="449"/>
      <c r="I884" s="449"/>
      <c r="J884" s="450"/>
    </row>
    <row r="885" spans="8:10">
      <c r="H885" s="449"/>
      <c r="I885" s="449"/>
      <c r="J885" s="450"/>
    </row>
    <row r="886" spans="8:10">
      <c r="H886" s="449"/>
      <c r="I886" s="449"/>
      <c r="J886" s="450"/>
    </row>
    <row r="887" spans="8:10">
      <c r="H887" s="449"/>
      <c r="I887" s="449"/>
      <c r="J887" s="450"/>
    </row>
    <row r="888" spans="8:10">
      <c r="H888" s="449"/>
      <c r="I888" s="449"/>
      <c r="J888" s="450"/>
    </row>
    <row r="889" spans="8:10">
      <c r="H889" s="449"/>
      <c r="I889" s="449"/>
      <c r="J889" s="450"/>
    </row>
    <row r="890" spans="8:10">
      <c r="H890" s="449"/>
      <c r="I890" s="449"/>
      <c r="J890" s="450"/>
    </row>
    <row r="891" spans="8:10">
      <c r="H891" s="449"/>
      <c r="I891" s="449"/>
      <c r="J891" s="450"/>
    </row>
    <row r="892" spans="8:10">
      <c r="H892" s="449"/>
      <c r="I892" s="449"/>
      <c r="J892" s="450"/>
    </row>
    <row r="893" spans="8:10">
      <c r="H893" s="449"/>
      <c r="I893" s="449"/>
      <c r="J893" s="450"/>
    </row>
    <row r="894" spans="8:10">
      <c r="H894" s="449"/>
      <c r="I894" s="449"/>
      <c r="J894" s="450"/>
    </row>
    <row r="895" spans="8:10">
      <c r="H895" s="449"/>
      <c r="I895" s="449"/>
      <c r="J895" s="450"/>
    </row>
    <row r="896" spans="8:10">
      <c r="H896" s="449"/>
      <c r="I896" s="449"/>
      <c r="J896" s="450"/>
    </row>
    <row r="897" spans="2:79">
      <c r="H897" s="449"/>
      <c r="I897" s="449"/>
      <c r="J897" s="450"/>
    </row>
    <row r="898" spans="2:79">
      <c r="H898" s="449"/>
      <c r="I898" s="449"/>
      <c r="J898" s="450"/>
    </row>
    <row r="899" spans="2:79">
      <c r="H899" s="449"/>
      <c r="I899" s="449"/>
      <c r="J899" s="450"/>
    </row>
    <row r="900" spans="2:79">
      <c r="H900" s="449"/>
      <c r="I900" s="449"/>
      <c r="J900" s="450"/>
    </row>
    <row r="901" spans="2:79">
      <c r="H901" s="449"/>
      <c r="I901" s="449"/>
      <c r="J901" s="450"/>
    </row>
    <row r="902" spans="2:79">
      <c r="H902" s="449"/>
      <c r="I902" s="449"/>
      <c r="J902" s="450"/>
    </row>
    <row r="903" spans="2:79">
      <c r="H903" s="449"/>
      <c r="I903" s="449"/>
      <c r="J903" s="450"/>
    </row>
    <row r="904" spans="2:79">
      <c r="H904" s="449"/>
      <c r="I904" s="449"/>
      <c r="J904" s="450"/>
    </row>
    <row r="905" spans="2:79">
      <c r="H905" s="449"/>
      <c r="I905" s="449"/>
      <c r="J905" s="450"/>
    </row>
    <row r="906" spans="2:79">
      <c r="B906" s="451" t="e">
        <f>#REF!</f>
        <v>#REF!</v>
      </c>
      <c r="C906" s="452"/>
    </row>
    <row r="907" spans="2:79">
      <c r="B907" s="451" t="e">
        <f>#REF!</f>
        <v>#REF!</v>
      </c>
      <c r="C907" s="452"/>
    </row>
    <row r="908" spans="2:79">
      <c r="B908" s="451" t="e">
        <f>#REF!</f>
        <v>#REF!</v>
      </c>
      <c r="C908" s="452"/>
    </row>
    <row r="909" spans="2:79">
      <c r="B909" s="451" t="e">
        <f>#REF!</f>
        <v>#REF!</v>
      </c>
      <c r="C909" s="452"/>
    </row>
    <row r="910" spans="2:79">
      <c r="B910" s="451" t="e">
        <f>#REF!</f>
        <v>#REF!</v>
      </c>
      <c r="C910" s="452"/>
    </row>
    <row r="911" spans="2:79">
      <c r="B911" s="451" t="e">
        <f>#REF!</f>
        <v>#REF!</v>
      </c>
      <c r="C911" s="452"/>
    </row>
    <row r="912" spans="2:79" s="371" customFormat="1">
      <c r="B912" s="451" t="e">
        <f>#REF!</f>
        <v>#REF!</v>
      </c>
      <c r="C912" s="452"/>
      <c r="D912" s="448"/>
      <c r="G912" s="333"/>
      <c r="H912" s="333"/>
      <c r="I912" s="333"/>
      <c r="J912" s="333"/>
      <c r="K912" s="333"/>
      <c r="L912" s="333"/>
      <c r="M912" s="333"/>
      <c r="N912" s="333"/>
      <c r="O912" s="333"/>
      <c r="P912" s="333"/>
      <c r="Q912" s="333"/>
      <c r="R912" s="333"/>
      <c r="S912" s="333"/>
      <c r="T912" s="333"/>
      <c r="U912" s="333"/>
      <c r="V912" s="333"/>
      <c r="W912" s="333"/>
      <c r="X912" s="333"/>
      <c r="Y912" s="333"/>
      <c r="Z912" s="333"/>
      <c r="AA912" s="333"/>
      <c r="AB912" s="333"/>
      <c r="AC912" s="333"/>
      <c r="AD912" s="333"/>
      <c r="AE912" s="333"/>
      <c r="AF912" s="333"/>
      <c r="AG912" s="333"/>
      <c r="AH912" s="333"/>
      <c r="AI912" s="333"/>
      <c r="AJ912" s="333"/>
      <c r="AK912" s="333"/>
      <c r="AL912" s="333"/>
      <c r="AM912" s="333"/>
      <c r="AN912" s="333"/>
      <c r="AO912" s="333"/>
      <c r="AP912" s="333"/>
      <c r="AQ912" s="333"/>
      <c r="AR912" s="333"/>
      <c r="AS912" s="333"/>
      <c r="AT912" s="333"/>
      <c r="AU912" s="333"/>
      <c r="AV912" s="333"/>
      <c r="AW912" s="333"/>
      <c r="AX912" s="333"/>
      <c r="AY912" s="333"/>
      <c r="AZ912" s="333"/>
      <c r="BA912" s="333"/>
      <c r="BB912" s="333"/>
      <c r="BC912" s="333"/>
      <c r="BD912" s="333"/>
      <c r="BE912" s="333"/>
      <c r="BF912" s="333"/>
      <c r="BG912" s="333"/>
      <c r="BH912" s="333"/>
      <c r="BI912" s="333"/>
      <c r="BJ912" s="333"/>
      <c r="BK912" s="333"/>
      <c r="BL912" s="333"/>
      <c r="BM912" s="333"/>
      <c r="BN912" s="333"/>
      <c r="BO912" s="333"/>
      <c r="BP912" s="333"/>
      <c r="BQ912" s="333"/>
      <c r="BR912" s="333"/>
      <c r="BS912" s="333"/>
      <c r="BT912" s="333"/>
      <c r="BU912" s="333"/>
      <c r="BV912" s="333"/>
      <c r="BW912" s="333"/>
      <c r="BX912" s="333"/>
      <c r="BY912" s="333"/>
      <c r="BZ912" s="333"/>
      <c r="CA912" s="333"/>
    </row>
    <row r="913" spans="2:79" s="371" customFormat="1">
      <c r="B913" s="451" t="e">
        <f>#REF!</f>
        <v>#REF!</v>
      </c>
      <c r="C913" s="452"/>
      <c r="D913" s="448"/>
      <c r="G913" s="333"/>
      <c r="H913" s="333"/>
      <c r="I913" s="333"/>
      <c r="J913" s="333"/>
      <c r="K913" s="333"/>
      <c r="L913" s="333"/>
      <c r="M913" s="333"/>
      <c r="N913" s="333"/>
      <c r="O913" s="333"/>
      <c r="P913" s="333"/>
      <c r="Q913" s="333"/>
      <c r="R913" s="333"/>
      <c r="S913" s="333"/>
      <c r="T913" s="333"/>
      <c r="U913" s="333"/>
      <c r="V913" s="333"/>
      <c r="W913" s="333"/>
      <c r="X913" s="333"/>
      <c r="Y913" s="333"/>
      <c r="Z913" s="333"/>
      <c r="AA913" s="333"/>
      <c r="AB913" s="333"/>
      <c r="AC913" s="333"/>
      <c r="AD913" s="333"/>
      <c r="AE913" s="333"/>
      <c r="AF913" s="333"/>
      <c r="AG913" s="333"/>
      <c r="AH913" s="333"/>
      <c r="AI913" s="333"/>
      <c r="AJ913" s="333"/>
      <c r="AK913" s="333"/>
      <c r="AL913" s="333"/>
      <c r="AM913" s="333"/>
      <c r="AN913" s="333"/>
      <c r="AO913" s="333"/>
      <c r="AP913" s="333"/>
      <c r="AQ913" s="333"/>
      <c r="AR913" s="333"/>
      <c r="AS913" s="333"/>
      <c r="AT913" s="333"/>
      <c r="AU913" s="333"/>
      <c r="AV913" s="333"/>
      <c r="AW913" s="333"/>
      <c r="AX913" s="333"/>
      <c r="AY913" s="333"/>
      <c r="AZ913" s="333"/>
      <c r="BA913" s="333"/>
      <c r="BB913" s="333"/>
      <c r="BC913" s="333"/>
      <c r="BD913" s="333"/>
      <c r="BE913" s="333"/>
      <c r="BF913" s="333"/>
      <c r="BG913" s="333"/>
      <c r="BH913" s="333"/>
      <c r="BI913" s="333"/>
      <c r="BJ913" s="333"/>
      <c r="BK913" s="333"/>
      <c r="BL913" s="333"/>
      <c r="BM913" s="333"/>
      <c r="BN913" s="333"/>
      <c r="BO913" s="333"/>
      <c r="BP913" s="333"/>
      <c r="BQ913" s="333"/>
      <c r="BR913" s="333"/>
      <c r="BS913" s="333"/>
      <c r="BT913" s="333"/>
      <c r="BU913" s="333"/>
      <c r="BV913" s="333"/>
      <c r="BW913" s="333"/>
      <c r="BX913" s="333"/>
      <c r="BY913" s="333"/>
      <c r="BZ913" s="333"/>
      <c r="CA913" s="333"/>
    </row>
    <row r="914" spans="2:79" s="371" customFormat="1">
      <c r="B914" s="451" t="e">
        <f>#REF!</f>
        <v>#REF!</v>
      </c>
      <c r="C914" s="452"/>
      <c r="D914" s="448"/>
      <c r="G914" s="333"/>
      <c r="H914" s="333"/>
      <c r="I914" s="333"/>
      <c r="J914" s="333"/>
      <c r="K914" s="333"/>
      <c r="L914" s="333"/>
      <c r="M914" s="333"/>
      <c r="N914" s="333"/>
      <c r="O914" s="333"/>
      <c r="P914" s="333"/>
      <c r="Q914" s="333"/>
      <c r="R914" s="333"/>
      <c r="S914" s="333"/>
      <c r="T914" s="333"/>
      <c r="U914" s="333"/>
      <c r="V914" s="333"/>
      <c r="W914" s="333"/>
      <c r="X914" s="333"/>
      <c r="Y914" s="333"/>
      <c r="Z914" s="333"/>
      <c r="AA914" s="333"/>
      <c r="AB914" s="333"/>
      <c r="AC914" s="333"/>
      <c r="AD914" s="333"/>
      <c r="AE914" s="333"/>
      <c r="AF914" s="333"/>
      <c r="AG914" s="333"/>
      <c r="AH914" s="333"/>
      <c r="AI914" s="333"/>
      <c r="AJ914" s="333"/>
      <c r="AK914" s="333"/>
      <c r="AL914" s="333"/>
      <c r="AM914" s="333"/>
      <c r="AN914" s="333"/>
      <c r="AO914" s="333"/>
      <c r="AP914" s="333"/>
      <c r="AQ914" s="333"/>
      <c r="AR914" s="333"/>
      <c r="AS914" s="333"/>
      <c r="AT914" s="333"/>
      <c r="AU914" s="333"/>
      <c r="AV914" s="333"/>
      <c r="AW914" s="333"/>
      <c r="AX914" s="333"/>
      <c r="AY914" s="333"/>
      <c r="AZ914" s="333"/>
      <c r="BA914" s="333"/>
      <c r="BB914" s="333"/>
      <c r="BC914" s="333"/>
      <c r="BD914" s="333"/>
      <c r="BE914" s="333"/>
      <c r="BF914" s="333"/>
      <c r="BG914" s="333"/>
      <c r="BH914" s="333"/>
      <c r="BI914" s="333"/>
      <c r="BJ914" s="333"/>
      <c r="BK914" s="333"/>
      <c r="BL914" s="333"/>
      <c r="BM914" s="333"/>
      <c r="BN914" s="333"/>
      <c r="BO914" s="333"/>
      <c r="BP914" s="333"/>
      <c r="BQ914" s="333"/>
      <c r="BR914" s="333"/>
      <c r="BS914" s="333"/>
      <c r="BT914" s="333"/>
      <c r="BU914" s="333"/>
      <c r="BV914" s="333"/>
      <c r="BW914" s="333"/>
      <c r="BX914" s="333"/>
      <c r="BY914" s="333"/>
      <c r="BZ914" s="333"/>
      <c r="CA914" s="333"/>
    </row>
    <row r="915" spans="2:79" s="371" customFormat="1">
      <c r="B915" s="451" t="e">
        <f>#REF!</f>
        <v>#REF!</v>
      </c>
      <c r="C915" s="452"/>
      <c r="D915" s="448"/>
      <c r="G915" s="333"/>
      <c r="H915" s="333"/>
      <c r="I915" s="333"/>
      <c r="J915" s="333"/>
      <c r="K915" s="333"/>
      <c r="L915" s="333"/>
      <c r="M915" s="333"/>
      <c r="N915" s="333"/>
      <c r="O915" s="333"/>
      <c r="P915" s="333"/>
      <c r="Q915" s="333"/>
      <c r="R915" s="333"/>
      <c r="S915" s="333"/>
      <c r="T915" s="333"/>
      <c r="U915" s="333"/>
      <c r="V915" s="333"/>
      <c r="W915" s="333"/>
      <c r="X915" s="333"/>
      <c r="Y915" s="333"/>
      <c r="Z915" s="333"/>
      <c r="AA915" s="333"/>
      <c r="AB915" s="333"/>
      <c r="AC915" s="333"/>
      <c r="AD915" s="333"/>
      <c r="AE915" s="333"/>
      <c r="AF915" s="333"/>
      <c r="AG915" s="333"/>
      <c r="AH915" s="333"/>
      <c r="AI915" s="333"/>
      <c r="AJ915" s="333"/>
      <c r="AK915" s="333"/>
      <c r="AL915" s="333"/>
      <c r="AM915" s="333"/>
      <c r="AN915" s="333"/>
      <c r="AO915" s="333"/>
      <c r="AP915" s="333"/>
      <c r="AQ915" s="333"/>
      <c r="AR915" s="333"/>
      <c r="AS915" s="333"/>
      <c r="AT915" s="333"/>
      <c r="AU915" s="333"/>
      <c r="AV915" s="333"/>
      <c r="AW915" s="333"/>
      <c r="AX915" s="333"/>
      <c r="AY915" s="333"/>
      <c r="AZ915" s="333"/>
      <c r="BA915" s="333"/>
      <c r="BB915" s="333"/>
      <c r="BC915" s="333"/>
      <c r="BD915" s="333"/>
      <c r="BE915" s="333"/>
      <c r="BF915" s="333"/>
      <c r="BG915" s="333"/>
      <c r="BH915" s="333"/>
      <c r="BI915" s="333"/>
      <c r="BJ915" s="333"/>
      <c r="BK915" s="333"/>
      <c r="BL915" s="333"/>
      <c r="BM915" s="333"/>
      <c r="BN915" s="333"/>
      <c r="BO915" s="333"/>
      <c r="BP915" s="333"/>
      <c r="BQ915" s="333"/>
      <c r="BR915" s="333"/>
      <c r="BS915" s="333"/>
      <c r="BT915" s="333"/>
      <c r="BU915" s="333"/>
      <c r="BV915" s="333"/>
      <c r="BW915" s="333"/>
      <c r="BX915" s="333"/>
      <c r="BY915" s="333"/>
      <c r="BZ915" s="333"/>
      <c r="CA915" s="333"/>
    </row>
    <row r="916" spans="2:79" s="371" customFormat="1">
      <c r="B916" s="451" t="e">
        <f>#REF!</f>
        <v>#REF!</v>
      </c>
      <c r="C916" s="452"/>
      <c r="D916" s="448"/>
      <c r="G916" s="333"/>
      <c r="H916" s="333"/>
      <c r="I916" s="333"/>
      <c r="J916" s="333"/>
      <c r="K916" s="333"/>
      <c r="L916" s="333"/>
      <c r="M916" s="333"/>
      <c r="N916" s="333"/>
      <c r="O916" s="333"/>
      <c r="P916" s="333"/>
      <c r="Q916" s="333"/>
      <c r="R916" s="333"/>
      <c r="S916" s="333"/>
      <c r="T916" s="333"/>
      <c r="U916" s="333"/>
      <c r="V916" s="333"/>
      <c r="W916" s="333"/>
      <c r="X916" s="333"/>
      <c r="Y916" s="333"/>
      <c r="Z916" s="333"/>
      <c r="AA916" s="333"/>
      <c r="AB916" s="333"/>
      <c r="AC916" s="333"/>
      <c r="AD916" s="333"/>
      <c r="AE916" s="333"/>
      <c r="AF916" s="333"/>
      <c r="AG916" s="333"/>
      <c r="AH916" s="333"/>
      <c r="AI916" s="333"/>
      <c r="AJ916" s="333"/>
      <c r="AK916" s="333"/>
      <c r="AL916" s="333"/>
      <c r="AM916" s="333"/>
      <c r="AN916" s="333"/>
      <c r="AO916" s="333"/>
      <c r="AP916" s="333"/>
      <c r="AQ916" s="333"/>
      <c r="AR916" s="333"/>
      <c r="AS916" s="333"/>
      <c r="AT916" s="333"/>
      <c r="AU916" s="333"/>
      <c r="AV916" s="333"/>
      <c r="AW916" s="333"/>
      <c r="AX916" s="333"/>
      <c r="AY916" s="333"/>
      <c r="AZ916" s="333"/>
      <c r="BA916" s="333"/>
      <c r="BB916" s="333"/>
      <c r="BC916" s="333"/>
      <c r="BD916" s="333"/>
      <c r="BE916" s="333"/>
      <c r="BF916" s="333"/>
      <c r="BG916" s="333"/>
      <c r="BH916" s="333"/>
      <c r="BI916" s="333"/>
      <c r="BJ916" s="333"/>
      <c r="BK916" s="333"/>
      <c r="BL916" s="333"/>
      <c r="BM916" s="333"/>
      <c r="BN916" s="333"/>
      <c r="BO916" s="333"/>
      <c r="BP916" s="333"/>
      <c r="BQ916" s="333"/>
      <c r="BR916" s="333"/>
      <c r="BS916" s="333"/>
      <c r="BT916" s="333"/>
      <c r="BU916" s="333"/>
      <c r="BV916" s="333"/>
      <c r="BW916" s="333"/>
      <c r="BX916" s="333"/>
      <c r="BY916" s="333"/>
      <c r="BZ916" s="333"/>
      <c r="CA916" s="333"/>
    </row>
    <row r="917" spans="2:79" s="371" customFormat="1">
      <c r="B917" s="451" t="e">
        <f>#REF!</f>
        <v>#REF!</v>
      </c>
      <c r="C917" s="452"/>
      <c r="D917" s="448"/>
      <c r="G917" s="333"/>
      <c r="H917" s="333"/>
      <c r="I917" s="333"/>
      <c r="J917" s="333"/>
      <c r="K917" s="333"/>
      <c r="L917" s="333"/>
      <c r="M917" s="333"/>
      <c r="N917" s="333"/>
      <c r="O917" s="333"/>
      <c r="P917" s="333"/>
      <c r="Q917" s="333"/>
      <c r="R917" s="333"/>
      <c r="S917" s="333"/>
      <c r="T917" s="333"/>
      <c r="U917" s="333"/>
      <c r="V917" s="333"/>
      <c r="W917" s="333"/>
      <c r="X917" s="333"/>
      <c r="Y917" s="333"/>
      <c r="Z917" s="333"/>
      <c r="AA917" s="333"/>
      <c r="AB917" s="333"/>
      <c r="AC917" s="333"/>
      <c r="AD917" s="333"/>
      <c r="AE917" s="333"/>
      <c r="AF917" s="333"/>
      <c r="AG917" s="333"/>
      <c r="AH917" s="333"/>
      <c r="AI917" s="333"/>
      <c r="AJ917" s="333"/>
      <c r="AK917" s="333"/>
      <c r="AL917" s="333"/>
      <c r="AM917" s="333"/>
      <c r="AN917" s="333"/>
      <c r="AO917" s="333"/>
      <c r="AP917" s="333"/>
      <c r="AQ917" s="333"/>
      <c r="AR917" s="333"/>
      <c r="AS917" s="333"/>
      <c r="AT917" s="333"/>
      <c r="AU917" s="333"/>
      <c r="AV917" s="333"/>
      <c r="AW917" s="333"/>
      <c r="AX917" s="333"/>
      <c r="AY917" s="333"/>
      <c r="AZ917" s="333"/>
      <c r="BA917" s="333"/>
      <c r="BB917" s="333"/>
      <c r="BC917" s="333"/>
      <c r="BD917" s="333"/>
      <c r="BE917" s="333"/>
      <c r="BF917" s="333"/>
      <c r="BG917" s="333"/>
      <c r="BH917" s="333"/>
      <c r="BI917" s="333"/>
      <c r="BJ917" s="333"/>
      <c r="BK917" s="333"/>
      <c r="BL917" s="333"/>
      <c r="BM917" s="333"/>
      <c r="BN917" s="333"/>
      <c r="BO917" s="333"/>
      <c r="BP917" s="333"/>
      <c r="BQ917" s="333"/>
      <c r="BR917" s="333"/>
      <c r="BS917" s="333"/>
      <c r="BT917" s="333"/>
      <c r="BU917" s="333"/>
      <c r="BV917" s="333"/>
      <c r="BW917" s="333"/>
      <c r="BX917" s="333"/>
      <c r="BY917" s="333"/>
      <c r="BZ917" s="333"/>
      <c r="CA917" s="333"/>
    </row>
    <row r="918" spans="2:79" s="371" customFormat="1">
      <c r="B918" s="451" t="e">
        <f>#REF!</f>
        <v>#REF!</v>
      </c>
      <c r="C918" s="452"/>
      <c r="D918" s="448"/>
      <c r="G918" s="333"/>
      <c r="H918" s="333"/>
      <c r="I918" s="333"/>
      <c r="J918" s="333"/>
      <c r="K918" s="333"/>
      <c r="L918" s="333"/>
      <c r="M918" s="333"/>
      <c r="N918" s="333"/>
      <c r="O918" s="333"/>
      <c r="P918" s="333"/>
      <c r="Q918" s="333"/>
      <c r="R918" s="333"/>
      <c r="S918" s="333"/>
      <c r="T918" s="333"/>
      <c r="U918" s="333"/>
      <c r="V918" s="333"/>
      <c r="W918" s="333"/>
      <c r="X918" s="333"/>
      <c r="Y918" s="333"/>
      <c r="Z918" s="333"/>
      <c r="AA918" s="333"/>
      <c r="AB918" s="333"/>
      <c r="AC918" s="333"/>
      <c r="AD918" s="333"/>
      <c r="AE918" s="333"/>
      <c r="AF918" s="333"/>
      <c r="AG918" s="333"/>
      <c r="AH918" s="333"/>
      <c r="AI918" s="333"/>
      <c r="AJ918" s="333"/>
      <c r="AK918" s="333"/>
      <c r="AL918" s="333"/>
      <c r="AM918" s="333"/>
      <c r="AN918" s="333"/>
      <c r="AO918" s="333"/>
      <c r="AP918" s="333"/>
      <c r="AQ918" s="333"/>
      <c r="AR918" s="333"/>
      <c r="AS918" s="333"/>
      <c r="AT918" s="333"/>
      <c r="AU918" s="333"/>
      <c r="AV918" s="333"/>
      <c r="AW918" s="333"/>
      <c r="AX918" s="333"/>
      <c r="AY918" s="333"/>
      <c r="AZ918" s="333"/>
      <c r="BA918" s="333"/>
      <c r="BB918" s="333"/>
      <c r="BC918" s="333"/>
      <c r="BD918" s="333"/>
      <c r="BE918" s="333"/>
      <c r="BF918" s="333"/>
      <c r="BG918" s="333"/>
      <c r="BH918" s="333"/>
      <c r="BI918" s="333"/>
      <c r="BJ918" s="333"/>
      <c r="BK918" s="333"/>
      <c r="BL918" s="333"/>
      <c r="BM918" s="333"/>
      <c r="BN918" s="333"/>
      <c r="BO918" s="333"/>
      <c r="BP918" s="333"/>
      <c r="BQ918" s="333"/>
      <c r="BR918" s="333"/>
      <c r="BS918" s="333"/>
      <c r="BT918" s="333"/>
      <c r="BU918" s="333"/>
      <c r="BV918" s="333"/>
      <c r="BW918" s="333"/>
      <c r="BX918" s="333"/>
      <c r="BY918" s="333"/>
      <c r="BZ918" s="333"/>
      <c r="CA918" s="333"/>
    </row>
    <row r="919" spans="2:79" s="371" customFormat="1">
      <c r="B919" s="451">
        <v>0</v>
      </c>
      <c r="C919" s="452"/>
      <c r="D919" s="448"/>
      <c r="G919" s="333"/>
      <c r="H919" s="333"/>
      <c r="I919" s="333"/>
      <c r="J919" s="333"/>
      <c r="K919" s="333"/>
      <c r="L919" s="333"/>
      <c r="M919" s="333"/>
      <c r="N919" s="333"/>
      <c r="O919" s="333"/>
      <c r="P919" s="333"/>
      <c r="Q919" s="333"/>
      <c r="R919" s="333"/>
      <c r="S919" s="333"/>
      <c r="T919" s="333"/>
      <c r="U919" s="333"/>
      <c r="V919" s="333"/>
      <c r="W919" s="333"/>
      <c r="X919" s="333"/>
      <c r="Y919" s="333"/>
      <c r="Z919" s="333"/>
      <c r="AA919" s="333"/>
      <c r="AB919" s="333"/>
      <c r="AC919" s="333"/>
      <c r="AD919" s="333"/>
      <c r="AE919" s="333"/>
      <c r="AF919" s="333"/>
      <c r="AG919" s="333"/>
      <c r="AH919" s="333"/>
      <c r="AI919" s="333"/>
      <c r="AJ919" s="333"/>
      <c r="AK919" s="333"/>
      <c r="AL919" s="333"/>
      <c r="AM919" s="333"/>
      <c r="AN919" s="333"/>
      <c r="AO919" s="333"/>
      <c r="AP919" s="333"/>
      <c r="AQ919" s="333"/>
      <c r="AR919" s="333"/>
      <c r="AS919" s="333"/>
      <c r="AT919" s="333"/>
      <c r="AU919" s="333"/>
      <c r="AV919" s="333"/>
      <c r="AW919" s="333"/>
      <c r="AX919" s="333"/>
      <c r="AY919" s="333"/>
      <c r="AZ919" s="333"/>
      <c r="BA919" s="333"/>
      <c r="BB919" s="333"/>
      <c r="BC919" s="333"/>
      <c r="BD919" s="333"/>
      <c r="BE919" s="333"/>
      <c r="BF919" s="333"/>
      <c r="BG919" s="333"/>
      <c r="BH919" s="333"/>
      <c r="BI919" s="333"/>
      <c r="BJ919" s="333"/>
      <c r="BK919" s="333"/>
      <c r="BL919" s="333"/>
      <c r="BM919" s="333"/>
      <c r="BN919" s="333"/>
      <c r="BO919" s="333"/>
      <c r="BP919" s="333"/>
      <c r="BQ919" s="333"/>
      <c r="BR919" s="333"/>
      <c r="BS919" s="333"/>
      <c r="BT919" s="333"/>
      <c r="BU919" s="333"/>
      <c r="BV919" s="333"/>
      <c r="BW919" s="333"/>
      <c r="BX919" s="333"/>
      <c r="BY919" s="333"/>
      <c r="BZ919" s="333"/>
      <c r="CA919" s="333"/>
    </row>
    <row r="920" spans="2:79" s="371" customFormat="1">
      <c r="B920" s="451">
        <v>0</v>
      </c>
      <c r="C920" s="452"/>
      <c r="D920" s="448"/>
      <c r="G920" s="333"/>
      <c r="H920" s="333"/>
      <c r="I920" s="333"/>
      <c r="J920" s="333"/>
      <c r="K920" s="333"/>
      <c r="L920" s="333"/>
      <c r="M920" s="333"/>
      <c r="N920" s="333"/>
      <c r="O920" s="333"/>
      <c r="P920" s="333"/>
      <c r="Q920" s="333"/>
      <c r="R920" s="333"/>
      <c r="S920" s="333"/>
      <c r="T920" s="333"/>
      <c r="U920" s="333"/>
      <c r="V920" s="333"/>
      <c r="W920" s="333"/>
      <c r="X920" s="333"/>
      <c r="Y920" s="333"/>
      <c r="Z920" s="333"/>
      <c r="AA920" s="333"/>
      <c r="AB920" s="333"/>
      <c r="AC920" s="333"/>
      <c r="AD920" s="333"/>
      <c r="AE920" s="333"/>
      <c r="AF920" s="333"/>
      <c r="AG920" s="333"/>
      <c r="AH920" s="333"/>
      <c r="AI920" s="333"/>
      <c r="AJ920" s="333"/>
      <c r="AK920" s="333"/>
      <c r="AL920" s="333"/>
      <c r="AM920" s="333"/>
      <c r="AN920" s="333"/>
      <c r="AO920" s="333"/>
      <c r="AP920" s="333"/>
      <c r="AQ920" s="333"/>
      <c r="AR920" s="333"/>
      <c r="AS920" s="333"/>
      <c r="AT920" s="333"/>
      <c r="AU920" s="333"/>
      <c r="AV920" s="333"/>
      <c r="AW920" s="333"/>
      <c r="AX920" s="333"/>
      <c r="AY920" s="333"/>
      <c r="AZ920" s="333"/>
      <c r="BA920" s="333"/>
      <c r="BB920" s="333"/>
      <c r="BC920" s="333"/>
      <c r="BD920" s="333"/>
      <c r="BE920" s="333"/>
      <c r="BF920" s="333"/>
      <c r="BG920" s="333"/>
      <c r="BH920" s="333"/>
      <c r="BI920" s="333"/>
      <c r="BJ920" s="333"/>
      <c r="BK920" s="333"/>
      <c r="BL920" s="333"/>
      <c r="BM920" s="333"/>
      <c r="BN920" s="333"/>
      <c r="BO920" s="333"/>
      <c r="BP920" s="333"/>
      <c r="BQ920" s="333"/>
      <c r="BR920" s="333"/>
      <c r="BS920" s="333"/>
      <c r="BT920" s="333"/>
      <c r="BU920" s="333"/>
      <c r="BV920" s="333"/>
      <c r="BW920" s="333"/>
      <c r="BX920" s="333"/>
      <c r="BY920" s="333"/>
      <c r="BZ920" s="333"/>
      <c r="CA920" s="333"/>
    </row>
    <row r="921" spans="2:79" s="371" customFormat="1">
      <c r="B921" s="451">
        <v>0</v>
      </c>
      <c r="C921" s="452"/>
      <c r="D921" s="448"/>
      <c r="G921" s="333"/>
      <c r="H921" s="333"/>
      <c r="I921" s="333"/>
      <c r="J921" s="333"/>
      <c r="K921" s="333"/>
      <c r="L921" s="333"/>
      <c r="M921" s="333"/>
      <c r="N921" s="333"/>
      <c r="O921" s="333"/>
      <c r="P921" s="333"/>
      <c r="Q921" s="333"/>
      <c r="R921" s="333"/>
      <c r="S921" s="333"/>
      <c r="T921" s="333"/>
      <c r="U921" s="333"/>
      <c r="V921" s="333"/>
      <c r="W921" s="333"/>
      <c r="X921" s="333"/>
      <c r="Y921" s="333"/>
      <c r="Z921" s="333"/>
      <c r="AA921" s="333"/>
      <c r="AB921" s="333"/>
      <c r="AC921" s="333"/>
      <c r="AD921" s="333"/>
      <c r="AE921" s="333"/>
      <c r="AF921" s="333"/>
      <c r="AG921" s="333"/>
      <c r="AH921" s="333"/>
      <c r="AI921" s="333"/>
      <c r="AJ921" s="333"/>
      <c r="AK921" s="333"/>
      <c r="AL921" s="333"/>
      <c r="AM921" s="333"/>
      <c r="AN921" s="333"/>
      <c r="AO921" s="333"/>
      <c r="AP921" s="333"/>
      <c r="AQ921" s="333"/>
      <c r="AR921" s="333"/>
      <c r="AS921" s="333"/>
      <c r="AT921" s="333"/>
      <c r="AU921" s="333"/>
      <c r="AV921" s="333"/>
      <c r="AW921" s="333"/>
      <c r="AX921" s="333"/>
      <c r="AY921" s="333"/>
      <c r="AZ921" s="333"/>
      <c r="BA921" s="333"/>
      <c r="BB921" s="333"/>
      <c r="BC921" s="333"/>
      <c r="BD921" s="333"/>
      <c r="BE921" s="333"/>
      <c r="BF921" s="333"/>
      <c r="BG921" s="333"/>
      <c r="BH921" s="333"/>
      <c r="BI921" s="333"/>
      <c r="BJ921" s="333"/>
      <c r="BK921" s="333"/>
      <c r="BL921" s="333"/>
      <c r="BM921" s="333"/>
      <c r="BN921" s="333"/>
      <c r="BO921" s="333"/>
      <c r="BP921" s="333"/>
      <c r="BQ921" s="333"/>
      <c r="BR921" s="333"/>
      <c r="BS921" s="333"/>
      <c r="BT921" s="333"/>
      <c r="BU921" s="333"/>
      <c r="BV921" s="333"/>
      <c r="BW921" s="333"/>
      <c r="BX921" s="333"/>
      <c r="BY921" s="333"/>
      <c r="BZ921" s="333"/>
      <c r="CA921" s="333"/>
    </row>
    <row r="922" spans="2:79" s="371" customFormat="1">
      <c r="B922" s="451">
        <v>0</v>
      </c>
      <c r="C922" s="452"/>
      <c r="D922" s="448"/>
      <c r="G922" s="333"/>
      <c r="H922" s="333"/>
      <c r="I922" s="333"/>
      <c r="J922" s="333"/>
      <c r="K922" s="333"/>
      <c r="L922" s="333"/>
      <c r="M922" s="333"/>
      <c r="N922" s="333"/>
      <c r="O922" s="333"/>
      <c r="P922" s="333"/>
      <c r="Q922" s="333"/>
      <c r="R922" s="333"/>
      <c r="S922" s="333"/>
      <c r="T922" s="333"/>
      <c r="U922" s="333"/>
      <c r="V922" s="333"/>
      <c r="W922" s="333"/>
      <c r="X922" s="333"/>
      <c r="Y922" s="333"/>
      <c r="Z922" s="333"/>
      <c r="AA922" s="333"/>
      <c r="AB922" s="333"/>
      <c r="AC922" s="333"/>
      <c r="AD922" s="333"/>
      <c r="AE922" s="333"/>
      <c r="AF922" s="333"/>
      <c r="AG922" s="333"/>
      <c r="AH922" s="333"/>
      <c r="AI922" s="333"/>
      <c r="AJ922" s="333"/>
      <c r="AK922" s="333"/>
      <c r="AL922" s="333"/>
      <c r="AM922" s="333"/>
      <c r="AN922" s="333"/>
      <c r="AO922" s="333"/>
      <c r="AP922" s="333"/>
      <c r="AQ922" s="333"/>
      <c r="AR922" s="333"/>
      <c r="AS922" s="333"/>
      <c r="AT922" s="333"/>
      <c r="AU922" s="333"/>
      <c r="AV922" s="333"/>
      <c r="AW922" s="333"/>
      <c r="AX922" s="333"/>
      <c r="AY922" s="333"/>
      <c r="AZ922" s="333"/>
      <c r="BA922" s="333"/>
      <c r="BB922" s="333"/>
      <c r="BC922" s="333"/>
      <c r="BD922" s="333"/>
      <c r="BE922" s="333"/>
      <c r="BF922" s="333"/>
      <c r="BG922" s="333"/>
      <c r="BH922" s="333"/>
      <c r="BI922" s="333"/>
      <c r="BJ922" s="333"/>
      <c r="BK922" s="333"/>
      <c r="BL922" s="333"/>
      <c r="BM922" s="333"/>
      <c r="BN922" s="333"/>
      <c r="BO922" s="333"/>
      <c r="BP922" s="333"/>
      <c r="BQ922" s="333"/>
      <c r="BR922" s="333"/>
      <c r="BS922" s="333"/>
      <c r="BT922" s="333"/>
      <c r="BU922" s="333"/>
      <c r="BV922" s="333"/>
      <c r="BW922" s="333"/>
      <c r="BX922" s="333"/>
      <c r="BY922" s="333"/>
      <c r="BZ922" s="333"/>
      <c r="CA922" s="333"/>
    </row>
    <row r="923" spans="2:79" s="371" customFormat="1">
      <c r="B923" s="451">
        <v>0</v>
      </c>
      <c r="C923" s="452"/>
      <c r="D923" s="448"/>
      <c r="G923" s="333"/>
      <c r="H923" s="333"/>
      <c r="I923" s="333"/>
      <c r="J923" s="333"/>
      <c r="K923" s="333"/>
      <c r="L923" s="333"/>
      <c r="M923" s="333"/>
      <c r="N923" s="333"/>
      <c r="O923" s="333"/>
      <c r="P923" s="333"/>
      <c r="Q923" s="333"/>
      <c r="R923" s="333"/>
      <c r="S923" s="333"/>
      <c r="T923" s="333"/>
      <c r="U923" s="333"/>
      <c r="V923" s="333"/>
      <c r="W923" s="333"/>
      <c r="X923" s="333"/>
      <c r="Y923" s="333"/>
      <c r="Z923" s="333"/>
      <c r="AA923" s="333"/>
      <c r="AB923" s="333"/>
      <c r="AC923" s="333"/>
      <c r="AD923" s="333"/>
      <c r="AE923" s="333"/>
      <c r="AF923" s="333"/>
      <c r="AG923" s="333"/>
      <c r="AH923" s="333"/>
      <c r="AI923" s="333"/>
      <c r="AJ923" s="333"/>
      <c r="AK923" s="333"/>
      <c r="AL923" s="333"/>
      <c r="AM923" s="333"/>
      <c r="AN923" s="333"/>
      <c r="AO923" s="333"/>
      <c r="AP923" s="333"/>
      <c r="AQ923" s="333"/>
      <c r="AR923" s="333"/>
      <c r="AS923" s="333"/>
      <c r="AT923" s="333"/>
      <c r="AU923" s="333"/>
      <c r="AV923" s="333"/>
      <c r="AW923" s="333"/>
      <c r="AX923" s="333"/>
      <c r="AY923" s="333"/>
      <c r="AZ923" s="333"/>
      <c r="BA923" s="333"/>
      <c r="BB923" s="333"/>
      <c r="BC923" s="333"/>
      <c r="BD923" s="333"/>
      <c r="BE923" s="333"/>
      <c r="BF923" s="333"/>
      <c r="BG923" s="333"/>
      <c r="BH923" s="333"/>
      <c r="BI923" s="333"/>
      <c r="BJ923" s="333"/>
      <c r="BK923" s="333"/>
      <c r="BL923" s="333"/>
      <c r="BM923" s="333"/>
      <c r="BN923" s="333"/>
      <c r="BO923" s="333"/>
      <c r="BP923" s="333"/>
      <c r="BQ923" s="333"/>
      <c r="BR923" s="333"/>
      <c r="BS923" s="333"/>
      <c r="BT923" s="333"/>
      <c r="BU923" s="333"/>
      <c r="BV923" s="333"/>
      <c r="BW923" s="333"/>
      <c r="BX923" s="333"/>
      <c r="BY923" s="333"/>
      <c r="BZ923" s="333"/>
      <c r="CA923" s="333"/>
    </row>
    <row r="924" spans="2:79" s="371" customFormat="1">
      <c r="B924" s="451">
        <v>0</v>
      </c>
      <c r="C924" s="452"/>
      <c r="D924" s="448"/>
      <c r="G924" s="333"/>
      <c r="H924" s="333"/>
      <c r="I924" s="333"/>
      <c r="J924" s="333"/>
      <c r="K924" s="333"/>
      <c r="L924" s="333"/>
      <c r="M924" s="333"/>
      <c r="N924" s="333"/>
      <c r="O924" s="333"/>
      <c r="P924" s="333"/>
      <c r="Q924" s="333"/>
      <c r="R924" s="333"/>
      <c r="S924" s="333"/>
      <c r="T924" s="333"/>
      <c r="U924" s="333"/>
      <c r="V924" s="333"/>
      <c r="W924" s="333"/>
      <c r="X924" s="333"/>
      <c r="Y924" s="333"/>
      <c r="Z924" s="333"/>
      <c r="AA924" s="333"/>
      <c r="AB924" s="333"/>
      <c r="AC924" s="333"/>
      <c r="AD924" s="333"/>
      <c r="AE924" s="333"/>
      <c r="AF924" s="333"/>
      <c r="AG924" s="333"/>
      <c r="AH924" s="333"/>
      <c r="AI924" s="333"/>
      <c r="AJ924" s="333"/>
      <c r="AK924" s="333"/>
      <c r="AL924" s="333"/>
      <c r="AM924" s="333"/>
      <c r="AN924" s="333"/>
      <c r="AO924" s="333"/>
      <c r="AP924" s="333"/>
      <c r="AQ924" s="333"/>
      <c r="AR924" s="333"/>
      <c r="AS924" s="333"/>
      <c r="AT924" s="333"/>
      <c r="AU924" s="333"/>
      <c r="AV924" s="333"/>
      <c r="AW924" s="333"/>
      <c r="AX924" s="333"/>
      <c r="AY924" s="333"/>
      <c r="AZ924" s="333"/>
      <c r="BA924" s="333"/>
      <c r="BB924" s="333"/>
      <c r="BC924" s="333"/>
      <c r="BD924" s="333"/>
      <c r="BE924" s="333"/>
      <c r="BF924" s="333"/>
      <c r="BG924" s="333"/>
      <c r="BH924" s="333"/>
      <c r="BI924" s="333"/>
      <c r="BJ924" s="333"/>
      <c r="BK924" s="333"/>
      <c r="BL924" s="333"/>
      <c r="BM924" s="333"/>
      <c r="BN924" s="333"/>
      <c r="BO924" s="333"/>
      <c r="BP924" s="333"/>
      <c r="BQ924" s="333"/>
      <c r="BR924" s="333"/>
      <c r="BS924" s="333"/>
      <c r="BT924" s="333"/>
      <c r="BU924" s="333"/>
      <c r="BV924" s="333"/>
      <c r="BW924" s="333"/>
      <c r="BX924" s="333"/>
      <c r="BY924" s="333"/>
      <c r="BZ924" s="333"/>
      <c r="CA924" s="333"/>
    </row>
    <row r="925" spans="2:79" s="371" customFormat="1">
      <c r="B925" s="451">
        <v>0</v>
      </c>
      <c r="C925" s="452"/>
      <c r="D925" s="448"/>
      <c r="G925" s="333"/>
      <c r="H925" s="333"/>
      <c r="I925" s="333"/>
      <c r="J925" s="333"/>
      <c r="K925" s="333"/>
      <c r="L925" s="333"/>
      <c r="M925" s="333"/>
      <c r="N925" s="333"/>
      <c r="O925" s="333"/>
      <c r="P925" s="333"/>
      <c r="Q925" s="333"/>
      <c r="R925" s="333"/>
      <c r="S925" s="333"/>
      <c r="T925" s="333"/>
      <c r="U925" s="333"/>
      <c r="V925" s="333"/>
      <c r="W925" s="333"/>
      <c r="X925" s="333"/>
      <c r="Y925" s="333"/>
      <c r="Z925" s="333"/>
      <c r="AA925" s="333"/>
      <c r="AB925" s="333"/>
      <c r="AC925" s="333"/>
      <c r="AD925" s="333"/>
      <c r="AE925" s="333"/>
      <c r="AF925" s="333"/>
      <c r="AG925" s="333"/>
      <c r="AH925" s="333"/>
      <c r="AI925" s="333"/>
      <c r="AJ925" s="333"/>
      <c r="AK925" s="333"/>
      <c r="AL925" s="333"/>
      <c r="AM925" s="333"/>
      <c r="AN925" s="333"/>
      <c r="AO925" s="333"/>
      <c r="AP925" s="333"/>
      <c r="AQ925" s="333"/>
      <c r="AR925" s="333"/>
      <c r="AS925" s="333"/>
      <c r="AT925" s="333"/>
      <c r="AU925" s="333"/>
      <c r="AV925" s="333"/>
      <c r="AW925" s="333"/>
      <c r="AX925" s="333"/>
      <c r="AY925" s="333"/>
      <c r="AZ925" s="333"/>
      <c r="BA925" s="333"/>
      <c r="BB925" s="333"/>
      <c r="BC925" s="333"/>
      <c r="BD925" s="333"/>
      <c r="BE925" s="333"/>
      <c r="BF925" s="333"/>
      <c r="BG925" s="333"/>
      <c r="BH925" s="333"/>
      <c r="BI925" s="333"/>
      <c r="BJ925" s="333"/>
      <c r="BK925" s="333"/>
      <c r="BL925" s="333"/>
      <c r="BM925" s="333"/>
      <c r="BN925" s="333"/>
      <c r="BO925" s="333"/>
      <c r="BP925" s="333"/>
      <c r="BQ925" s="333"/>
      <c r="BR925" s="333"/>
      <c r="BS925" s="333"/>
      <c r="BT925" s="333"/>
      <c r="BU925" s="333"/>
      <c r="BV925" s="333"/>
      <c r="BW925" s="333"/>
      <c r="BX925" s="333"/>
      <c r="BY925" s="333"/>
      <c r="BZ925" s="333"/>
      <c r="CA925" s="333"/>
    </row>
    <row r="926" spans="2:79" s="371" customFormat="1">
      <c r="B926" s="451">
        <v>0</v>
      </c>
      <c r="C926" s="452"/>
      <c r="D926" s="448"/>
      <c r="G926" s="333"/>
      <c r="H926" s="333"/>
      <c r="I926" s="333"/>
      <c r="J926" s="333"/>
      <c r="K926" s="333"/>
      <c r="L926" s="333"/>
      <c r="M926" s="333"/>
      <c r="N926" s="333"/>
      <c r="O926" s="333"/>
      <c r="P926" s="333"/>
      <c r="Q926" s="333"/>
      <c r="R926" s="333"/>
      <c r="S926" s="333"/>
      <c r="T926" s="333"/>
      <c r="U926" s="333"/>
      <c r="V926" s="333"/>
      <c r="W926" s="333"/>
      <c r="X926" s="333"/>
      <c r="Y926" s="333"/>
      <c r="Z926" s="333"/>
      <c r="AA926" s="333"/>
      <c r="AB926" s="333"/>
      <c r="AC926" s="333"/>
      <c r="AD926" s="333"/>
      <c r="AE926" s="333"/>
      <c r="AF926" s="333"/>
      <c r="AG926" s="333"/>
      <c r="AH926" s="333"/>
      <c r="AI926" s="333"/>
      <c r="AJ926" s="333"/>
      <c r="AK926" s="333"/>
      <c r="AL926" s="333"/>
      <c r="AM926" s="333"/>
      <c r="AN926" s="333"/>
      <c r="AO926" s="333"/>
      <c r="AP926" s="333"/>
      <c r="AQ926" s="333"/>
      <c r="AR926" s="333"/>
      <c r="AS926" s="333"/>
      <c r="AT926" s="333"/>
      <c r="AU926" s="333"/>
      <c r="AV926" s="333"/>
      <c r="AW926" s="333"/>
      <c r="AX926" s="333"/>
      <c r="AY926" s="333"/>
      <c r="AZ926" s="333"/>
      <c r="BA926" s="333"/>
      <c r="BB926" s="333"/>
      <c r="BC926" s="333"/>
      <c r="BD926" s="333"/>
      <c r="BE926" s="333"/>
      <c r="BF926" s="333"/>
      <c r="BG926" s="333"/>
      <c r="BH926" s="333"/>
      <c r="BI926" s="333"/>
      <c r="BJ926" s="333"/>
      <c r="BK926" s="333"/>
      <c r="BL926" s="333"/>
      <c r="BM926" s="333"/>
      <c r="BN926" s="333"/>
      <c r="BO926" s="333"/>
      <c r="BP926" s="333"/>
      <c r="BQ926" s="333"/>
      <c r="BR926" s="333"/>
      <c r="BS926" s="333"/>
      <c r="BT926" s="333"/>
      <c r="BU926" s="333"/>
      <c r="BV926" s="333"/>
      <c r="BW926" s="333"/>
      <c r="BX926" s="333"/>
      <c r="BY926" s="333"/>
      <c r="BZ926" s="333"/>
      <c r="CA926" s="333"/>
    </row>
    <row r="927" spans="2:79" s="371" customFormat="1">
      <c r="B927" s="451">
        <v>0</v>
      </c>
      <c r="C927" s="452"/>
      <c r="D927" s="448"/>
      <c r="G927" s="333"/>
      <c r="H927" s="333"/>
      <c r="I927" s="333"/>
      <c r="J927" s="333"/>
      <c r="K927" s="333"/>
      <c r="L927" s="333"/>
      <c r="M927" s="333"/>
      <c r="N927" s="333"/>
      <c r="O927" s="333"/>
      <c r="P927" s="333"/>
      <c r="Q927" s="333"/>
      <c r="R927" s="333"/>
      <c r="S927" s="333"/>
      <c r="T927" s="333"/>
      <c r="U927" s="333"/>
      <c r="V927" s="333"/>
      <c r="W927" s="333"/>
      <c r="X927" s="333"/>
      <c r="Y927" s="333"/>
      <c r="Z927" s="333"/>
      <c r="AA927" s="333"/>
      <c r="AB927" s="333"/>
      <c r="AC927" s="333"/>
      <c r="AD927" s="333"/>
      <c r="AE927" s="333"/>
      <c r="AF927" s="333"/>
      <c r="AG927" s="333"/>
      <c r="AH927" s="333"/>
      <c r="AI927" s="333"/>
      <c r="AJ927" s="333"/>
      <c r="AK927" s="333"/>
      <c r="AL927" s="333"/>
      <c r="AM927" s="333"/>
      <c r="AN927" s="333"/>
      <c r="AO927" s="333"/>
      <c r="AP927" s="333"/>
      <c r="AQ927" s="333"/>
      <c r="AR927" s="333"/>
      <c r="AS927" s="333"/>
      <c r="AT927" s="333"/>
      <c r="AU927" s="333"/>
      <c r="AV927" s="333"/>
      <c r="AW927" s="333"/>
      <c r="AX927" s="333"/>
      <c r="AY927" s="333"/>
      <c r="AZ927" s="333"/>
      <c r="BA927" s="333"/>
      <c r="BB927" s="333"/>
      <c r="BC927" s="333"/>
      <c r="BD927" s="333"/>
      <c r="BE927" s="333"/>
      <c r="BF927" s="333"/>
      <c r="BG927" s="333"/>
      <c r="BH927" s="333"/>
      <c r="BI927" s="333"/>
      <c r="BJ927" s="333"/>
      <c r="BK927" s="333"/>
      <c r="BL927" s="333"/>
      <c r="BM927" s="333"/>
      <c r="BN927" s="333"/>
      <c r="BO927" s="333"/>
      <c r="BP927" s="333"/>
      <c r="BQ927" s="333"/>
      <c r="BR927" s="333"/>
      <c r="BS927" s="333"/>
      <c r="BT927" s="333"/>
      <c r="BU927" s="333"/>
      <c r="BV927" s="333"/>
      <c r="BW927" s="333"/>
      <c r="BX927" s="333"/>
      <c r="BY927" s="333"/>
      <c r="BZ927" s="333"/>
      <c r="CA927" s="333"/>
    </row>
    <row r="928" spans="2:79" s="371" customFormat="1">
      <c r="B928" s="451">
        <v>0</v>
      </c>
      <c r="C928" s="452"/>
      <c r="D928" s="448"/>
      <c r="G928" s="333"/>
      <c r="H928" s="333"/>
      <c r="I928" s="333"/>
      <c r="J928" s="333"/>
      <c r="K928" s="333"/>
      <c r="L928" s="333"/>
      <c r="M928" s="333"/>
      <c r="N928" s="333"/>
      <c r="O928" s="333"/>
      <c r="P928" s="333"/>
      <c r="Q928" s="333"/>
      <c r="R928" s="333"/>
      <c r="S928" s="333"/>
      <c r="T928" s="333"/>
      <c r="U928" s="333"/>
      <c r="V928" s="333"/>
      <c r="W928" s="333"/>
      <c r="X928" s="333"/>
      <c r="Y928" s="333"/>
      <c r="Z928" s="333"/>
      <c r="AA928" s="333"/>
      <c r="AB928" s="333"/>
      <c r="AC928" s="333"/>
      <c r="AD928" s="333"/>
      <c r="AE928" s="333"/>
      <c r="AF928" s="333"/>
      <c r="AG928" s="333"/>
      <c r="AH928" s="333"/>
      <c r="AI928" s="333"/>
      <c r="AJ928" s="333"/>
      <c r="AK928" s="333"/>
      <c r="AL928" s="333"/>
      <c r="AM928" s="333"/>
      <c r="AN928" s="333"/>
      <c r="AO928" s="333"/>
      <c r="AP928" s="333"/>
      <c r="AQ928" s="333"/>
      <c r="AR928" s="333"/>
      <c r="AS928" s="333"/>
      <c r="AT928" s="333"/>
      <c r="AU928" s="333"/>
      <c r="AV928" s="333"/>
      <c r="AW928" s="333"/>
      <c r="AX928" s="333"/>
      <c r="AY928" s="333"/>
      <c r="AZ928" s="333"/>
      <c r="BA928" s="333"/>
      <c r="BB928" s="333"/>
      <c r="BC928" s="333"/>
      <c r="BD928" s="333"/>
      <c r="BE928" s="333"/>
      <c r="BF928" s="333"/>
      <c r="BG928" s="333"/>
      <c r="BH928" s="333"/>
      <c r="BI928" s="333"/>
      <c r="BJ928" s="333"/>
      <c r="BK928" s="333"/>
      <c r="BL928" s="333"/>
      <c r="BM928" s="333"/>
      <c r="BN928" s="333"/>
      <c r="BO928" s="333"/>
      <c r="BP928" s="333"/>
      <c r="BQ928" s="333"/>
      <c r="BR928" s="333"/>
      <c r="BS928" s="333"/>
      <c r="BT928" s="333"/>
      <c r="BU928" s="333"/>
      <c r="BV928" s="333"/>
      <c r="BW928" s="333"/>
      <c r="BX928" s="333"/>
      <c r="BY928" s="333"/>
      <c r="BZ928" s="333"/>
      <c r="CA928" s="333"/>
    </row>
  </sheetData>
  <sheetProtection formatCells="0" formatColumns="0" formatRows="0"/>
  <mergeCells count="44">
    <mergeCell ref="F92:H92"/>
    <mergeCell ref="F87:H87"/>
    <mergeCell ref="F95:H95"/>
    <mergeCell ref="F96:H96"/>
    <mergeCell ref="F97:H97"/>
    <mergeCell ref="F88:H88"/>
    <mergeCell ref="F89:H89"/>
    <mergeCell ref="F93:H93"/>
    <mergeCell ref="F94:H94"/>
    <mergeCell ref="D2:K2"/>
    <mergeCell ref="B4:F4"/>
    <mergeCell ref="H4:K4"/>
    <mergeCell ref="M4:P4"/>
    <mergeCell ref="B5:B6"/>
    <mergeCell ref="C5:C6"/>
    <mergeCell ref="D5:F5"/>
    <mergeCell ref="H5:H6"/>
    <mergeCell ref="I5:I6"/>
    <mergeCell ref="J5:J6"/>
    <mergeCell ref="K5:K6"/>
    <mergeCell ref="M5:O5"/>
    <mergeCell ref="P5:P6"/>
    <mergeCell ref="F63:H63"/>
    <mergeCell ref="F64:H64"/>
    <mergeCell ref="F65:H65"/>
    <mergeCell ref="F66:H66"/>
    <mergeCell ref="F67:H67"/>
    <mergeCell ref="F68:H68"/>
    <mergeCell ref="F75:H75"/>
    <mergeCell ref="F69:H69"/>
    <mergeCell ref="F70:H70"/>
    <mergeCell ref="F71:H71"/>
    <mergeCell ref="F72:H72"/>
    <mergeCell ref="F73:H73"/>
    <mergeCell ref="F74:H74"/>
    <mergeCell ref="F76:H76"/>
    <mergeCell ref="F77:H77"/>
    <mergeCell ref="F84:H84"/>
    <mergeCell ref="F85:H85"/>
    <mergeCell ref="F86:H86"/>
    <mergeCell ref="F80:H80"/>
    <mergeCell ref="F81:H81"/>
    <mergeCell ref="F82:H82"/>
    <mergeCell ref="F79:H79"/>
  </mergeCells>
  <phoneticPr fontId="23" type="noConversion"/>
  <conditionalFormatting sqref="K7:K30">
    <cfRule type="cellIs" dxfId="19" priority="1" operator="equal">
      <formula>"MUY BAJO -"</formula>
    </cfRule>
    <cfRule type="cellIs" dxfId="18" priority="2" operator="equal">
      <formula>"BAJO -"</formula>
    </cfRule>
    <cfRule type="cellIs" dxfId="17" priority="3" operator="equal">
      <formula>"MUY ALTO +"</formula>
    </cfRule>
    <cfRule type="cellIs" dxfId="16" priority="4" operator="equal">
      <formula>"ALTO +"</formula>
    </cfRule>
    <cfRule type="cellIs" dxfId="15" priority="5" operator="equal">
      <formula>"MODERADO +"</formula>
    </cfRule>
    <cfRule type="cellIs" dxfId="14" priority="6" operator="equal">
      <formula>"BAJO +"</formula>
    </cfRule>
    <cfRule type="cellIs" dxfId="13" priority="7" operator="equal">
      <formula>"MUY BAJO +"</formula>
    </cfRule>
    <cfRule type="cellIs" dxfId="12" priority="8" stopIfTrue="1" operator="equal">
      <formula>"MUY ALTO -"</formula>
    </cfRule>
    <cfRule type="cellIs" dxfId="11" priority="9" stopIfTrue="1" operator="equal">
      <formula>"ALTO -"</formula>
    </cfRule>
    <cfRule type="cellIs" dxfId="10" priority="10" stopIfTrue="1" operator="equal">
      <formula>"MODERADO -"</formula>
    </cfRule>
  </conditionalFormatting>
  <conditionalFormatting sqref="K32:K49">
    <cfRule type="cellIs" dxfId="9" priority="11" operator="equal">
      <formula>"MUY BAJO -"</formula>
    </cfRule>
    <cfRule type="cellIs" dxfId="8" priority="12" operator="equal">
      <formula>"BAJO -"</formula>
    </cfRule>
    <cfRule type="cellIs" dxfId="7" priority="13" operator="equal">
      <formula>"MUY ALTO +"</formula>
    </cfRule>
    <cfRule type="cellIs" dxfId="6" priority="14" operator="equal">
      <formula>"ALTO +"</formula>
    </cfRule>
    <cfRule type="cellIs" dxfId="5" priority="15" operator="equal">
      <formula>"MODERADO +"</formula>
    </cfRule>
    <cfRule type="cellIs" dxfId="4" priority="16" operator="equal">
      <formula>"BAJO +"</formula>
    </cfRule>
    <cfRule type="cellIs" dxfId="3" priority="17" operator="equal">
      <formula>"MUY BAJO +"</formula>
    </cfRule>
    <cfRule type="cellIs" dxfId="2" priority="18" stopIfTrue="1" operator="equal">
      <formula>"MUY ALTO -"</formula>
    </cfRule>
    <cfRule type="cellIs" dxfId="1" priority="19" stopIfTrue="1" operator="equal">
      <formula>"ALTO -"</formula>
    </cfRule>
    <cfRule type="cellIs" dxfId="0" priority="20" stopIfTrue="1" operator="equal">
      <formula>"MODERADO -"</formula>
    </cfRule>
  </conditionalFormatting>
  <dataValidations count="12">
    <dataValidation type="list" allowBlank="1" showInputMessage="1" showErrorMessage="1" sqref="E7:E27 E29:E30" xr:uid="{2D464ADD-57BD-451D-86A8-2D4901AE88A8}">
      <formula1>$E$39:$E$39</formula1>
    </dataValidation>
    <dataValidation type="list" allowBlank="1" showInputMessage="1" showErrorMessage="1" sqref="I32:I49 I7:I30" xr:uid="{D7279874-CB03-4EB4-86B2-AF214DA8627E}">
      <formula1>"-5,-4,-3,-2,-1,+1,+2,+3,+4,+5"</formula1>
    </dataValidation>
    <dataValidation type="list" allowBlank="1" showInputMessage="1" showErrorMessage="1" sqref="B35:B49 B29:B30 B23:B27 B11:B17" xr:uid="{2BDD1B01-A2F6-4CC0-9D9A-9FCFB4E21208}">
      <formula1>$B$39:$B$61</formula1>
    </dataValidation>
    <dataValidation allowBlank="1" showInputMessage="1" showErrorMessage="1" promptTitle="DESCRIBA" prompt="Las causas  que están generando, o pueden generar los riesgos identificados." sqref="WLE982980:WLE982981 WBI982980:WBI982981 VRM982980:VRM982981 VHQ982980:VHQ982981 UXU982980:UXU982981 UNY982980:UNY982981 UEC982980:UEC982981 TUG982980:TUG982981 TKK982980:TKK982981 TAO982980:TAO982981 SQS982980:SQS982981 SGW982980:SGW982981 RXA982980:RXA982981 RNE982980:RNE982981 RDI982980:RDI982981 QTM982980:QTM982981 QJQ982980:QJQ982981 PZU982980:PZU982981 PPY982980:PPY982981 PGC982980:PGC982981 OWG982980:OWG982981 OMK982980:OMK982981 OCO982980:OCO982981 NSS982980:NSS982981 NIW982980:NIW982981 MZA982980:MZA982981 MPE982980:MPE982981 MFI982980:MFI982981 LVM982980:LVM982981 LLQ982980:LLQ982981 LBU982980:LBU982981 KRY982980:KRY982981 KIC982980:KIC982981 JYG982980:JYG982981 JOK982980:JOK982981 JEO982980:JEO982981 IUS982980:IUS982981 IKW982980:IKW982981 IBA982980:IBA982981 HRE982980:HRE982981 HHI982980:HHI982981 GXM982980:GXM982981 GNQ982980:GNQ982981 GDU982980:GDU982981 FTY982980:FTY982981 FKC982980:FKC982981 FAG982980:FAG982981 EQK982980:EQK982981 EGO982980:EGO982981 DWS982980:DWS982981 DMW982980:DMW982981 DDA982980:DDA982981 CTE982980:CTE982981 CJI982980:CJI982981 BZM982980:BZM982981 BPQ982980:BPQ982981 BFU982980:BFU982981 AVY982980:AVY982981 AMC982980:AMC982981 ACG982980:ACG982981 SK982980:SK982981 IO982980:IO982981 WVA917444:WVA917445 WLE917444:WLE917445 WBI917444:WBI917445 VRM917444:VRM917445 VHQ917444:VHQ917445 UXU917444:UXU917445 UNY917444:UNY917445 UEC917444:UEC917445 TUG917444:TUG917445 TKK917444:TKK917445 TAO917444:TAO917445 SQS917444:SQS917445 SGW917444:SGW917445 RXA917444:RXA917445 RNE917444:RNE917445 RDI917444:RDI917445 QTM917444:QTM917445 QJQ917444:QJQ917445 PZU917444:PZU917445 PPY917444:PPY917445 PGC917444:PGC917445 OWG917444:OWG917445 OMK917444:OMK917445 OCO917444:OCO917445 NSS917444:NSS917445 NIW917444:NIW917445 MZA917444:MZA917445 MPE917444:MPE917445 MFI917444:MFI917445 LVM917444:LVM917445 LLQ917444:LLQ917445 LBU917444:LBU917445 KRY917444:KRY917445 KIC917444:KIC917445 JYG917444:JYG917445 JOK917444:JOK917445 JEO917444:JEO917445 IUS917444:IUS917445 IKW917444:IKW917445 IBA917444:IBA917445 HRE917444:HRE917445 HHI917444:HHI917445 GXM917444:GXM917445 GNQ917444:GNQ917445 GDU917444:GDU917445 FTY917444:FTY917445 FKC917444:FKC917445 FAG917444:FAG917445 EQK917444:EQK917445 EGO917444:EGO917445 DWS917444:DWS917445 DMW917444:DMW917445 DDA917444:DDA917445 CTE917444:CTE917445 CJI917444:CJI917445 BZM917444:BZM917445 BPQ917444:BPQ917445 BFU917444:BFU917445 AVY917444:AVY917445 AMC917444:AMC917445 ACG917444:ACG917445 SK917444:SK917445 IO917444:IO917445 WVA851908:WVA851909 WLE851908:WLE851909 WBI851908:WBI851909 VRM851908:VRM851909 VHQ851908:VHQ851909 UXU851908:UXU851909 UNY851908:UNY851909 UEC851908:UEC851909 TUG851908:TUG851909 TKK851908:TKK851909 TAO851908:TAO851909 SQS851908:SQS851909 SGW851908:SGW851909 RXA851908:RXA851909 RNE851908:RNE851909 RDI851908:RDI851909 QTM851908:QTM851909 QJQ851908:QJQ851909 PZU851908:PZU851909 PPY851908:PPY851909 PGC851908:PGC851909 OWG851908:OWG851909 OMK851908:OMK851909 OCO851908:OCO851909 NSS851908:NSS851909 NIW851908:NIW851909 MZA851908:MZA851909 MPE851908:MPE851909 MFI851908:MFI851909 LVM851908:LVM851909 LLQ851908:LLQ851909 LBU851908:LBU851909 KRY851908:KRY851909 KIC851908:KIC851909 JYG851908:JYG851909 JOK851908:JOK851909 JEO851908:JEO851909 IUS851908:IUS851909 IKW851908:IKW851909 IBA851908:IBA851909 HRE851908:HRE851909 HHI851908:HHI851909 GXM851908:GXM851909 GNQ851908:GNQ851909 GDU851908:GDU851909 FTY851908:FTY851909 FKC851908:FKC851909 FAG851908:FAG851909 EQK851908:EQK851909 EGO851908:EGO851909 DWS851908:DWS851909 DMW851908:DMW851909 DDA851908:DDA851909 CTE851908:CTE851909 CJI851908:CJI851909 BZM851908:BZM851909 BPQ851908:BPQ851909 BFU851908:BFU851909 AVY851908:AVY851909 AMC851908:AMC851909 ACG851908:ACG851909 SK851908:SK851909 IO851908:IO851909 WVA786372:WVA786373 WLE786372:WLE786373 WBI786372:WBI786373 VRM786372:VRM786373 VHQ786372:VHQ786373 UXU786372:UXU786373 UNY786372:UNY786373 UEC786372:UEC786373 TUG786372:TUG786373 TKK786372:TKK786373 TAO786372:TAO786373 SQS786372:SQS786373 SGW786372:SGW786373 RXA786372:RXA786373 RNE786372:RNE786373 RDI786372:RDI786373 QTM786372:QTM786373 QJQ786372:QJQ786373 PZU786372:PZU786373 PPY786372:PPY786373 PGC786372:PGC786373 OWG786372:OWG786373 OMK786372:OMK786373 OCO786372:OCO786373 NSS786372:NSS786373 NIW786372:NIW786373 MZA786372:MZA786373 MPE786372:MPE786373 MFI786372:MFI786373 LVM786372:LVM786373 LLQ786372:LLQ786373 LBU786372:LBU786373 KRY786372:KRY786373 KIC786372:KIC786373 JYG786372:JYG786373 JOK786372:JOK786373 JEO786372:JEO786373 IUS786372:IUS786373 IKW786372:IKW786373 IBA786372:IBA786373 HRE786372:HRE786373 HHI786372:HHI786373 GXM786372:GXM786373 GNQ786372:GNQ786373 GDU786372:GDU786373 FTY786372:FTY786373 FKC786372:FKC786373 FAG786372:FAG786373 EQK786372:EQK786373 EGO786372:EGO786373 DWS786372:DWS786373 DMW786372:DMW786373 DDA786372:DDA786373 CTE786372:CTE786373 CJI786372:CJI786373 BZM786372:BZM786373 BPQ786372:BPQ786373 BFU786372:BFU786373 AVY786372:AVY786373 AMC786372:AMC786373 ACG786372:ACG786373 SK786372:SK786373 IO786372:IO786373 WVA720836:WVA720837 WLE720836:WLE720837 WBI720836:WBI720837 VRM720836:VRM720837 VHQ720836:VHQ720837 UXU720836:UXU720837 UNY720836:UNY720837 UEC720836:UEC720837 TUG720836:TUG720837 TKK720836:TKK720837 TAO720836:TAO720837 SQS720836:SQS720837 SGW720836:SGW720837 RXA720836:RXA720837 RNE720836:RNE720837 RDI720836:RDI720837 QTM720836:QTM720837 QJQ720836:QJQ720837 PZU720836:PZU720837 PPY720836:PPY720837 PGC720836:PGC720837 OWG720836:OWG720837 OMK720836:OMK720837 OCO720836:OCO720837 NSS720836:NSS720837 NIW720836:NIW720837 MZA720836:MZA720837 MPE720836:MPE720837 MFI720836:MFI720837 LVM720836:LVM720837 LLQ720836:LLQ720837 LBU720836:LBU720837 KRY720836:KRY720837 KIC720836:KIC720837 JYG720836:JYG720837 JOK720836:JOK720837 JEO720836:JEO720837 IUS720836:IUS720837 IKW720836:IKW720837 IBA720836:IBA720837 HRE720836:HRE720837 HHI720836:HHI720837 GXM720836:GXM720837 GNQ720836:GNQ720837 GDU720836:GDU720837 FTY720836:FTY720837 FKC720836:FKC720837 FAG720836:FAG720837 EQK720836:EQK720837 EGO720836:EGO720837 DWS720836:DWS720837 DMW720836:DMW720837 DDA720836:DDA720837 CTE720836:CTE720837 CJI720836:CJI720837 BZM720836:BZM720837 BPQ720836:BPQ720837 BFU720836:BFU720837 AVY720836:AVY720837 AMC720836:AMC720837 ACG720836:ACG720837 SK720836:SK720837 IO720836:IO720837 WVA655300:WVA655301 WLE655300:WLE655301 WBI655300:WBI655301 VRM655300:VRM655301 VHQ655300:VHQ655301 UXU655300:UXU655301 UNY655300:UNY655301 UEC655300:UEC655301 TUG655300:TUG655301 TKK655300:TKK655301 TAO655300:TAO655301 SQS655300:SQS655301 SGW655300:SGW655301 RXA655300:RXA655301 RNE655300:RNE655301 RDI655300:RDI655301 QTM655300:QTM655301 QJQ655300:QJQ655301 PZU655300:PZU655301 PPY655300:PPY655301 PGC655300:PGC655301 OWG655300:OWG655301 OMK655300:OMK655301 OCO655300:OCO655301 NSS655300:NSS655301 NIW655300:NIW655301 MZA655300:MZA655301 MPE655300:MPE655301 MFI655300:MFI655301 LVM655300:LVM655301 LLQ655300:LLQ655301 LBU655300:LBU655301 KRY655300:KRY655301 KIC655300:KIC655301 JYG655300:JYG655301 JOK655300:JOK655301 JEO655300:JEO655301 IUS655300:IUS655301 IKW655300:IKW655301 IBA655300:IBA655301 HRE655300:HRE655301 HHI655300:HHI655301 GXM655300:GXM655301 GNQ655300:GNQ655301 GDU655300:GDU655301 FTY655300:FTY655301 FKC655300:FKC655301 FAG655300:FAG655301 EQK655300:EQK655301 EGO655300:EGO655301 DWS655300:DWS655301 DMW655300:DMW655301 DDA655300:DDA655301 CTE655300:CTE655301 CJI655300:CJI655301 BZM655300:BZM655301 BPQ655300:BPQ655301 BFU655300:BFU655301 AVY655300:AVY655301 AMC655300:AMC655301 ACG655300:ACG655301 SK655300:SK655301 IO655300:IO655301 WVA589764:WVA589765 WLE589764:WLE589765 WBI589764:WBI589765 VRM589764:VRM589765 VHQ589764:VHQ589765 UXU589764:UXU589765 UNY589764:UNY589765 UEC589764:UEC589765 TUG589764:TUG589765 TKK589764:TKK589765 TAO589764:TAO589765 SQS589764:SQS589765 SGW589764:SGW589765 RXA589764:RXA589765 RNE589764:RNE589765 RDI589764:RDI589765 QTM589764:QTM589765 QJQ589764:QJQ589765 PZU589764:PZU589765 PPY589764:PPY589765 PGC589764:PGC589765 OWG589764:OWG589765 OMK589764:OMK589765 OCO589764:OCO589765 NSS589764:NSS589765 NIW589764:NIW589765 MZA589764:MZA589765 MPE589764:MPE589765 MFI589764:MFI589765 LVM589764:LVM589765 LLQ589764:LLQ589765 LBU589764:LBU589765 KRY589764:KRY589765 KIC589764:KIC589765 JYG589764:JYG589765 JOK589764:JOK589765 JEO589764:JEO589765 IUS589764:IUS589765 IKW589764:IKW589765 IBA589764:IBA589765 HRE589764:HRE589765 HHI589764:HHI589765 GXM589764:GXM589765 GNQ589764:GNQ589765 GDU589764:GDU589765 FTY589764:FTY589765 FKC589764:FKC589765 FAG589764:FAG589765 EQK589764:EQK589765 EGO589764:EGO589765 DWS589764:DWS589765 DMW589764:DMW589765 DDA589764:DDA589765 CTE589764:CTE589765 CJI589764:CJI589765 BZM589764:BZM589765 BPQ589764:BPQ589765 BFU589764:BFU589765 AVY589764:AVY589765 AMC589764:AMC589765 ACG589764:ACG589765 SK589764:SK589765 IO589764:IO589765 WVA524228:WVA524229 WLE524228:WLE524229 WBI524228:WBI524229 VRM524228:VRM524229 VHQ524228:VHQ524229 UXU524228:UXU524229 UNY524228:UNY524229 UEC524228:UEC524229 TUG524228:TUG524229 TKK524228:TKK524229 TAO524228:TAO524229 SQS524228:SQS524229 SGW524228:SGW524229 RXA524228:RXA524229 RNE524228:RNE524229 RDI524228:RDI524229 QTM524228:QTM524229 QJQ524228:QJQ524229 PZU524228:PZU524229 PPY524228:PPY524229 PGC524228:PGC524229 OWG524228:OWG524229 OMK524228:OMK524229 OCO524228:OCO524229 NSS524228:NSS524229 NIW524228:NIW524229 MZA524228:MZA524229 MPE524228:MPE524229 MFI524228:MFI524229 LVM524228:LVM524229 LLQ524228:LLQ524229 LBU524228:LBU524229 KRY524228:KRY524229 KIC524228:KIC524229 JYG524228:JYG524229 JOK524228:JOK524229 JEO524228:JEO524229 IUS524228:IUS524229 IKW524228:IKW524229 IBA524228:IBA524229 HRE524228:HRE524229 HHI524228:HHI524229 GXM524228:GXM524229 GNQ524228:GNQ524229 GDU524228:GDU524229 FTY524228:FTY524229 FKC524228:FKC524229 FAG524228:FAG524229 EQK524228:EQK524229 EGO524228:EGO524229 DWS524228:DWS524229 DMW524228:DMW524229 DDA524228:DDA524229 CTE524228:CTE524229 CJI524228:CJI524229 BZM524228:BZM524229 BPQ524228:BPQ524229 BFU524228:BFU524229 AVY524228:AVY524229 AMC524228:AMC524229 ACG524228:ACG524229 SK524228:SK524229 IO524228:IO524229 WVA458692:WVA458693 WLE458692:WLE458693 WBI458692:WBI458693 VRM458692:VRM458693 VHQ458692:VHQ458693 UXU458692:UXU458693 UNY458692:UNY458693 UEC458692:UEC458693 TUG458692:TUG458693 TKK458692:TKK458693 TAO458692:TAO458693 SQS458692:SQS458693 SGW458692:SGW458693 RXA458692:RXA458693 RNE458692:RNE458693 RDI458692:RDI458693 QTM458692:QTM458693 QJQ458692:QJQ458693 PZU458692:PZU458693 PPY458692:PPY458693 PGC458692:PGC458693 OWG458692:OWG458693 OMK458692:OMK458693 OCO458692:OCO458693 NSS458692:NSS458693 NIW458692:NIW458693 MZA458692:MZA458693 MPE458692:MPE458693 MFI458692:MFI458693 LVM458692:LVM458693 LLQ458692:LLQ458693 LBU458692:LBU458693 KRY458692:KRY458693 KIC458692:KIC458693 JYG458692:JYG458693 JOK458692:JOK458693 JEO458692:JEO458693 IUS458692:IUS458693 IKW458692:IKW458693 IBA458692:IBA458693 HRE458692:HRE458693 HHI458692:HHI458693 GXM458692:GXM458693 GNQ458692:GNQ458693 GDU458692:GDU458693 FTY458692:FTY458693 FKC458692:FKC458693 FAG458692:FAG458693 EQK458692:EQK458693 EGO458692:EGO458693 DWS458692:DWS458693 DMW458692:DMW458693 DDA458692:DDA458693 CTE458692:CTE458693 CJI458692:CJI458693 BZM458692:BZM458693 BPQ458692:BPQ458693 BFU458692:BFU458693 AVY458692:AVY458693 AMC458692:AMC458693 ACG458692:ACG458693 SK458692:SK458693 IO458692:IO458693 WVA393156:WVA393157 WLE393156:WLE393157 WBI393156:WBI393157 VRM393156:VRM393157 VHQ393156:VHQ393157 UXU393156:UXU393157 UNY393156:UNY393157 UEC393156:UEC393157 TUG393156:TUG393157 TKK393156:TKK393157 TAO393156:TAO393157 SQS393156:SQS393157 SGW393156:SGW393157 RXA393156:RXA393157 RNE393156:RNE393157 RDI393156:RDI393157 QTM393156:QTM393157 QJQ393156:QJQ393157 PZU393156:PZU393157 PPY393156:PPY393157 PGC393156:PGC393157 OWG393156:OWG393157 OMK393156:OMK393157 OCO393156:OCO393157 NSS393156:NSS393157 NIW393156:NIW393157 MZA393156:MZA393157 MPE393156:MPE393157 MFI393156:MFI393157 LVM393156:LVM393157 LLQ393156:LLQ393157 LBU393156:LBU393157 KRY393156:KRY393157 KIC393156:KIC393157 JYG393156:JYG393157 JOK393156:JOK393157 JEO393156:JEO393157 IUS393156:IUS393157 IKW393156:IKW393157 IBA393156:IBA393157 HRE393156:HRE393157 HHI393156:HHI393157 GXM393156:GXM393157 GNQ393156:GNQ393157 GDU393156:GDU393157 FTY393156:FTY393157 FKC393156:FKC393157 FAG393156:FAG393157 EQK393156:EQK393157 EGO393156:EGO393157 DWS393156:DWS393157 DMW393156:DMW393157 DDA393156:DDA393157 CTE393156:CTE393157 CJI393156:CJI393157 BZM393156:BZM393157 BPQ393156:BPQ393157 BFU393156:BFU393157 AVY393156:AVY393157 AMC393156:AMC393157 ACG393156:ACG393157 SK393156:SK393157 IO393156:IO393157 WVA327620:WVA327621 WLE327620:WLE327621 WBI327620:WBI327621 VRM327620:VRM327621 VHQ327620:VHQ327621 UXU327620:UXU327621 UNY327620:UNY327621 UEC327620:UEC327621 TUG327620:TUG327621 TKK327620:TKK327621 TAO327620:TAO327621 SQS327620:SQS327621 SGW327620:SGW327621 RXA327620:RXA327621 RNE327620:RNE327621 RDI327620:RDI327621 QTM327620:QTM327621 QJQ327620:QJQ327621 PZU327620:PZU327621 PPY327620:PPY327621 PGC327620:PGC327621 OWG327620:OWG327621 OMK327620:OMK327621 OCO327620:OCO327621 NSS327620:NSS327621 NIW327620:NIW327621 MZA327620:MZA327621 MPE327620:MPE327621 MFI327620:MFI327621 LVM327620:LVM327621 LLQ327620:LLQ327621 LBU327620:LBU327621 KRY327620:KRY327621 KIC327620:KIC327621 JYG327620:JYG327621 JOK327620:JOK327621 JEO327620:JEO327621 IUS327620:IUS327621 IKW327620:IKW327621 IBA327620:IBA327621 HRE327620:HRE327621 HHI327620:HHI327621 GXM327620:GXM327621 GNQ327620:GNQ327621 GDU327620:GDU327621 FTY327620:FTY327621 FKC327620:FKC327621 FAG327620:FAG327621 EQK327620:EQK327621 EGO327620:EGO327621 DWS327620:DWS327621 DMW327620:DMW327621 DDA327620:DDA327621 CTE327620:CTE327621 CJI327620:CJI327621 BZM327620:BZM327621 BPQ327620:BPQ327621 BFU327620:BFU327621 AVY327620:AVY327621 AMC327620:AMC327621 ACG327620:ACG327621 SK327620:SK327621 IO327620:IO327621 WVA262084:WVA262085 WLE262084:WLE262085 WBI262084:WBI262085 VRM262084:VRM262085 VHQ262084:VHQ262085 UXU262084:UXU262085 UNY262084:UNY262085 UEC262084:UEC262085 TUG262084:TUG262085 TKK262084:TKK262085 TAO262084:TAO262085 SQS262084:SQS262085 SGW262084:SGW262085 RXA262084:RXA262085 RNE262084:RNE262085 RDI262084:RDI262085 QTM262084:QTM262085 QJQ262084:QJQ262085 PZU262084:PZU262085 PPY262084:PPY262085 PGC262084:PGC262085 OWG262084:OWG262085 OMK262084:OMK262085 OCO262084:OCO262085 NSS262084:NSS262085 NIW262084:NIW262085 MZA262084:MZA262085 MPE262084:MPE262085 MFI262084:MFI262085 LVM262084:LVM262085 LLQ262084:LLQ262085 LBU262084:LBU262085 KRY262084:KRY262085 KIC262084:KIC262085 JYG262084:JYG262085 JOK262084:JOK262085 JEO262084:JEO262085 IUS262084:IUS262085 IKW262084:IKW262085 IBA262084:IBA262085 HRE262084:HRE262085 HHI262084:HHI262085 GXM262084:GXM262085 GNQ262084:GNQ262085 GDU262084:GDU262085 FTY262084:FTY262085 FKC262084:FKC262085 FAG262084:FAG262085 EQK262084:EQK262085 EGO262084:EGO262085 DWS262084:DWS262085 DMW262084:DMW262085 DDA262084:DDA262085 CTE262084:CTE262085 CJI262084:CJI262085 BZM262084:BZM262085 BPQ262084:BPQ262085 BFU262084:BFU262085 AVY262084:AVY262085 AMC262084:AMC262085 ACG262084:ACG262085 SK262084:SK262085 IO262084:IO262085 WVA196548:WVA196549 WLE196548:WLE196549 WBI196548:WBI196549 VRM196548:VRM196549 VHQ196548:VHQ196549 UXU196548:UXU196549 UNY196548:UNY196549 UEC196548:UEC196549 TUG196548:TUG196549 TKK196548:TKK196549 TAO196548:TAO196549 SQS196548:SQS196549 SGW196548:SGW196549 RXA196548:RXA196549 RNE196548:RNE196549 RDI196548:RDI196549 QTM196548:QTM196549 QJQ196548:QJQ196549 PZU196548:PZU196549 PPY196548:PPY196549 PGC196548:PGC196549 OWG196548:OWG196549 OMK196548:OMK196549 OCO196548:OCO196549 NSS196548:NSS196549 NIW196548:NIW196549 MZA196548:MZA196549 MPE196548:MPE196549 MFI196548:MFI196549 LVM196548:LVM196549 LLQ196548:LLQ196549 LBU196548:LBU196549 KRY196548:KRY196549 KIC196548:KIC196549 JYG196548:JYG196549 JOK196548:JOK196549 JEO196548:JEO196549 IUS196548:IUS196549 IKW196548:IKW196549 IBA196548:IBA196549 HRE196548:HRE196549 HHI196548:HHI196549 GXM196548:GXM196549 GNQ196548:GNQ196549 GDU196548:GDU196549 FTY196548:FTY196549 FKC196548:FKC196549 FAG196548:FAG196549 EQK196548:EQK196549 EGO196548:EGO196549 DWS196548:DWS196549 DMW196548:DMW196549 DDA196548:DDA196549 CTE196548:CTE196549 CJI196548:CJI196549 BZM196548:BZM196549 BPQ196548:BPQ196549 BFU196548:BFU196549 AVY196548:AVY196549 AMC196548:AMC196549 ACG196548:ACG196549 SK196548:SK196549 IO196548:IO196549 WVA131012:WVA131013 WLE131012:WLE131013 WBI131012:WBI131013 VRM131012:VRM131013 VHQ131012:VHQ131013 UXU131012:UXU131013 UNY131012:UNY131013 UEC131012:UEC131013 TUG131012:TUG131013 TKK131012:TKK131013 TAO131012:TAO131013 SQS131012:SQS131013 SGW131012:SGW131013 RXA131012:RXA131013 RNE131012:RNE131013 RDI131012:RDI131013 QTM131012:QTM131013 QJQ131012:QJQ131013 PZU131012:PZU131013 PPY131012:PPY131013 PGC131012:PGC131013 OWG131012:OWG131013 OMK131012:OMK131013 OCO131012:OCO131013 NSS131012:NSS131013 NIW131012:NIW131013 MZA131012:MZA131013 MPE131012:MPE131013 MFI131012:MFI131013 LVM131012:LVM131013 LLQ131012:LLQ131013 LBU131012:LBU131013 KRY131012:KRY131013 KIC131012:KIC131013 JYG131012:JYG131013 JOK131012:JOK131013 JEO131012:JEO131013 IUS131012:IUS131013 IKW131012:IKW131013 IBA131012:IBA131013 HRE131012:HRE131013 HHI131012:HHI131013 GXM131012:GXM131013 GNQ131012:GNQ131013 GDU131012:GDU131013 FTY131012:FTY131013 FKC131012:FKC131013 FAG131012:FAG131013 EQK131012:EQK131013 EGO131012:EGO131013 DWS131012:DWS131013 DMW131012:DMW131013 DDA131012:DDA131013 CTE131012:CTE131013 CJI131012:CJI131013 BZM131012:BZM131013 BPQ131012:BPQ131013 BFU131012:BFU131013 AVY131012:AVY131013 AMC131012:AMC131013 ACG131012:ACG131013 SK131012:SK131013 IO131012:IO131013 WVA65476:WVA65477 WLE65476:WLE65477 WBI65476:WBI65477 VRM65476:VRM65477 VHQ65476:VHQ65477 UXU65476:UXU65477 UNY65476:UNY65477 UEC65476:UEC65477 TUG65476:TUG65477 TKK65476:TKK65477 TAO65476:TAO65477 SQS65476:SQS65477 SGW65476:SGW65477 RXA65476:RXA65477 RNE65476:RNE65477 RDI65476:RDI65477 QTM65476:QTM65477 QJQ65476:QJQ65477 PZU65476:PZU65477 PPY65476:PPY65477 PGC65476:PGC65477 OWG65476:OWG65477 OMK65476:OMK65477 OCO65476:OCO65477 NSS65476:NSS65477 NIW65476:NIW65477 MZA65476:MZA65477 MPE65476:MPE65477 MFI65476:MFI65477 LVM65476:LVM65477 LLQ65476:LLQ65477 LBU65476:LBU65477 KRY65476:KRY65477 KIC65476:KIC65477 JYG65476:JYG65477 JOK65476:JOK65477 JEO65476:JEO65477 IUS65476:IUS65477 IKW65476:IKW65477 IBA65476:IBA65477 HRE65476:HRE65477 HHI65476:HHI65477 GXM65476:GXM65477 GNQ65476:GNQ65477 GDU65476:GDU65477 FTY65476:FTY65477 FKC65476:FKC65477 FAG65476:FAG65477 EQK65476:EQK65477 EGO65476:EGO65477 DWS65476:DWS65477 DMW65476:DMW65477 DDA65476:DDA65477 CTE65476:CTE65477 CJI65476:CJI65477 BZM65476:BZM65477 BPQ65476:BPQ65477 BFU65476:BFU65477 AVY65476:AVY65477 AMC65476:AMC65477 ACG65476:ACG65477 SK65476:SK65477 IO65476:IO65477 WVA982980:WVA982981 WVA32:WVA34 WLE32:WLE34 WBI32:WBI34 VRM32:VRM34 VHQ32:VHQ34 UXU32:UXU34 UNY32:UNY34 UEC32:UEC34 TUG32:TUG34 TKK32:TKK34 TAO32:TAO34 SQS32:SQS34 SGW32:SGW34 RXA32:RXA34 RNE32:RNE34 RDI32:RDI34 QTM32:QTM34 QJQ32:QJQ34 PZU32:PZU34 PPY32:PPY34 PGC32:PGC34 OWG32:OWG34 OMK32:OMK34 OCO32:OCO34 NSS32:NSS34 NIW32:NIW34 MZA32:MZA34 MPE32:MPE34 MFI32:MFI34 LVM32:LVM34 LLQ32:LLQ34 LBU32:LBU34 KRY32:KRY34 KIC32:KIC34 JYG32:JYG34 JOK32:JOK34 JEO32:JEO34 IUS32:IUS34 IKW32:IKW34 IBA32:IBA34 HRE32:HRE34 HHI32:HHI34 GXM32:GXM34 GNQ32:GNQ34 GDU32:GDU34 FTY32:FTY34 FKC32:FKC34 FAG32:FAG34 EQK32:EQK34 EGO32:EGO34 DWS32:DWS34 DMW32:DMW34 DDA32:DDA34 CTE32:CTE34 CJI32:CJI34 BZM32:BZM34 BPQ32:BPQ34 BFU32:BFU34 AVY32:AVY34 AMC32:AMC34 ACG32:ACG34 SK32:SK34 IO32:IO34 WBI5:WBI10 VRM5:VRM10 VHQ5:VHQ10 UXU5:UXU10 UNY5:UNY10 UEC5:UEC10 TUG5:TUG10 TKK5:TKK10 TAO5:TAO10 SQS5:SQS10 SGW5:SGW10 RXA5:RXA10 RNE5:RNE10 RDI5:RDI10 QTM5:QTM10 QJQ5:QJQ10 PZU5:PZU10 PPY5:PPY10 PGC5:PGC10 OWG5:OWG10 OMK5:OMK10 OCO5:OCO10 NSS5:NSS10 NIW5:NIW10 MZA5:MZA10 MPE5:MPE10 MFI5:MFI10 LVM5:LVM10 LLQ5:LLQ10 LBU5:LBU10 KRY5:KRY10 KIC5:KIC10 JYG5:JYG10 JOK5:JOK10 JEO5:JEO10 IUS5:IUS10 IKW5:IKW10 IBA5:IBA10 HRE5:HRE10 HHI5:HHI10 GXM5:GXM10 GNQ5:GNQ10 GDU5:GDU10 FTY5:FTY10 FKC5:FKC10 FAG5:FAG10 EQK5:EQK10 EGO5:EGO10 DWS5:DWS10 DMW5:DMW10 DDA5:DDA10 CTE5:CTE10 CJI5:CJI10 BZM5:BZM10 BPQ5:BPQ10 BFU5:BFU10 AVY5:AVY10 AMC5:AMC10 ACG5:ACG10 SK5:SK10 IO5:IO10 WVA5:WVA10 WLE5:WLE10 WBI18:WBI22 VRM18:VRM22 VHQ18:VHQ22 UXU18:UXU22 UNY18:UNY22 UEC18:UEC22 TUG18:TUG22 TKK18:TKK22 TAO18:TAO22 SQS18:SQS22 SGW18:SGW22 RXA18:RXA22 RNE18:RNE22 RDI18:RDI22 QTM18:QTM22 QJQ18:QJQ22 PZU18:PZU22 PPY18:PPY22 PGC18:PGC22 OWG18:OWG22 OMK18:OMK22 OCO18:OCO22 NSS18:NSS22 NIW18:NIW22 MZA18:MZA22 MPE18:MPE22 MFI18:MFI22 LVM18:LVM22 LLQ18:LLQ22 LBU18:LBU22 KRY18:KRY22 KIC18:KIC22 JYG18:JYG22 JOK18:JOK22 JEO18:JEO22 IUS18:IUS22 IKW18:IKW22 IBA18:IBA22 HRE18:HRE22 HHI18:HHI22 GXM18:GXM22 GNQ18:GNQ22 GDU18:GDU22 FTY18:FTY22 FKC18:FKC22 FAG18:FAG22 EQK18:EQK22 EGO18:EGO22 DWS18:DWS22 DMW18:DMW22 DDA18:DDA22 CTE18:CTE22 CJI18:CJI22 BZM18:BZM22 BPQ18:BPQ22 BFU18:BFU22 AVY18:AVY22 AMC18:AMC22 ACG18:ACG22 SK18:SK22 IO18:IO22 WVA18:WVA22 WLE18:WLE22" xr:uid="{0014A2A0-11DD-44DC-B2DE-F1776E44C611}"/>
    <dataValidation type="list" allowBlank="1" showInputMessage="1" showErrorMessage="1" sqref="WVD982982:WVD982997 WLH982982:WLH982997 WBL982982:WBL982997 VRP982982:VRP982997 VHT982982:VHT982997 UXX982982:UXX982997 UOB982982:UOB982997 UEF982982:UEF982997 TUJ982982:TUJ982997 TKN982982:TKN982997 TAR982982:TAR982997 SQV982982:SQV982997 SGZ982982:SGZ982997 RXD982982:RXD982997 RNH982982:RNH982997 RDL982982:RDL982997 QTP982982:QTP982997 QJT982982:QJT982997 PZX982982:PZX982997 PQB982982:PQB982997 PGF982982:PGF982997 OWJ982982:OWJ982997 OMN982982:OMN982997 OCR982982:OCR982997 NSV982982:NSV982997 NIZ982982:NIZ982997 MZD982982:MZD982997 MPH982982:MPH982997 MFL982982:MFL982997 LVP982982:LVP982997 LLT982982:LLT982997 LBX982982:LBX982997 KSB982982:KSB982997 KIF982982:KIF982997 JYJ982982:JYJ982997 JON982982:JON982997 JER982982:JER982997 IUV982982:IUV982997 IKZ982982:IKZ982997 IBD982982:IBD982997 HRH982982:HRH982997 HHL982982:HHL982997 GXP982982:GXP982997 GNT982982:GNT982997 GDX982982:GDX982997 FUB982982:FUB982997 FKF982982:FKF982997 FAJ982982:FAJ982997 EQN982982:EQN982997 EGR982982:EGR982997 DWV982982:DWV982997 DMZ982982:DMZ982997 DDD982982:DDD982997 CTH982982:CTH982997 CJL982982:CJL982997 BZP982982:BZP982997 BPT982982:BPT982997 BFX982982:BFX982997 AWB982982:AWB982997 AMF982982:AMF982997 ACJ982982:ACJ982997 SN982982:SN982997 IR982982:IR982997 WVD917446:WVD917461 WLH917446:WLH917461 WBL917446:WBL917461 VRP917446:VRP917461 VHT917446:VHT917461 UXX917446:UXX917461 UOB917446:UOB917461 UEF917446:UEF917461 TUJ917446:TUJ917461 TKN917446:TKN917461 TAR917446:TAR917461 SQV917446:SQV917461 SGZ917446:SGZ917461 RXD917446:RXD917461 RNH917446:RNH917461 RDL917446:RDL917461 QTP917446:QTP917461 QJT917446:QJT917461 PZX917446:PZX917461 PQB917446:PQB917461 PGF917446:PGF917461 OWJ917446:OWJ917461 OMN917446:OMN917461 OCR917446:OCR917461 NSV917446:NSV917461 NIZ917446:NIZ917461 MZD917446:MZD917461 MPH917446:MPH917461 MFL917446:MFL917461 LVP917446:LVP917461 LLT917446:LLT917461 LBX917446:LBX917461 KSB917446:KSB917461 KIF917446:KIF917461 JYJ917446:JYJ917461 JON917446:JON917461 JER917446:JER917461 IUV917446:IUV917461 IKZ917446:IKZ917461 IBD917446:IBD917461 HRH917446:HRH917461 HHL917446:HHL917461 GXP917446:GXP917461 GNT917446:GNT917461 GDX917446:GDX917461 FUB917446:FUB917461 FKF917446:FKF917461 FAJ917446:FAJ917461 EQN917446:EQN917461 EGR917446:EGR917461 DWV917446:DWV917461 DMZ917446:DMZ917461 DDD917446:DDD917461 CTH917446:CTH917461 CJL917446:CJL917461 BZP917446:BZP917461 BPT917446:BPT917461 BFX917446:BFX917461 AWB917446:AWB917461 AMF917446:AMF917461 ACJ917446:ACJ917461 SN917446:SN917461 IR917446:IR917461 WVD851910:WVD851925 WLH851910:WLH851925 WBL851910:WBL851925 VRP851910:VRP851925 VHT851910:VHT851925 UXX851910:UXX851925 UOB851910:UOB851925 UEF851910:UEF851925 TUJ851910:TUJ851925 TKN851910:TKN851925 TAR851910:TAR851925 SQV851910:SQV851925 SGZ851910:SGZ851925 RXD851910:RXD851925 RNH851910:RNH851925 RDL851910:RDL851925 QTP851910:QTP851925 QJT851910:QJT851925 PZX851910:PZX851925 PQB851910:PQB851925 PGF851910:PGF851925 OWJ851910:OWJ851925 OMN851910:OMN851925 OCR851910:OCR851925 NSV851910:NSV851925 NIZ851910:NIZ851925 MZD851910:MZD851925 MPH851910:MPH851925 MFL851910:MFL851925 LVP851910:LVP851925 LLT851910:LLT851925 LBX851910:LBX851925 KSB851910:KSB851925 KIF851910:KIF851925 JYJ851910:JYJ851925 JON851910:JON851925 JER851910:JER851925 IUV851910:IUV851925 IKZ851910:IKZ851925 IBD851910:IBD851925 HRH851910:HRH851925 HHL851910:HHL851925 GXP851910:GXP851925 GNT851910:GNT851925 GDX851910:GDX851925 FUB851910:FUB851925 FKF851910:FKF851925 FAJ851910:FAJ851925 EQN851910:EQN851925 EGR851910:EGR851925 DWV851910:DWV851925 DMZ851910:DMZ851925 DDD851910:DDD851925 CTH851910:CTH851925 CJL851910:CJL851925 BZP851910:BZP851925 BPT851910:BPT851925 BFX851910:BFX851925 AWB851910:AWB851925 AMF851910:AMF851925 ACJ851910:ACJ851925 SN851910:SN851925 IR851910:IR851925 WVD786374:WVD786389 WLH786374:WLH786389 WBL786374:WBL786389 VRP786374:VRP786389 VHT786374:VHT786389 UXX786374:UXX786389 UOB786374:UOB786389 UEF786374:UEF786389 TUJ786374:TUJ786389 TKN786374:TKN786389 TAR786374:TAR786389 SQV786374:SQV786389 SGZ786374:SGZ786389 RXD786374:RXD786389 RNH786374:RNH786389 RDL786374:RDL786389 QTP786374:QTP786389 QJT786374:QJT786389 PZX786374:PZX786389 PQB786374:PQB786389 PGF786374:PGF786389 OWJ786374:OWJ786389 OMN786374:OMN786389 OCR786374:OCR786389 NSV786374:NSV786389 NIZ786374:NIZ786389 MZD786374:MZD786389 MPH786374:MPH786389 MFL786374:MFL786389 LVP786374:LVP786389 LLT786374:LLT786389 LBX786374:LBX786389 KSB786374:KSB786389 KIF786374:KIF786389 JYJ786374:JYJ786389 JON786374:JON786389 JER786374:JER786389 IUV786374:IUV786389 IKZ786374:IKZ786389 IBD786374:IBD786389 HRH786374:HRH786389 HHL786374:HHL786389 GXP786374:GXP786389 GNT786374:GNT786389 GDX786374:GDX786389 FUB786374:FUB786389 FKF786374:FKF786389 FAJ786374:FAJ786389 EQN786374:EQN786389 EGR786374:EGR786389 DWV786374:DWV786389 DMZ786374:DMZ786389 DDD786374:DDD786389 CTH786374:CTH786389 CJL786374:CJL786389 BZP786374:BZP786389 BPT786374:BPT786389 BFX786374:BFX786389 AWB786374:AWB786389 AMF786374:AMF786389 ACJ786374:ACJ786389 SN786374:SN786389 IR786374:IR786389 WVD720838:WVD720853 WLH720838:WLH720853 WBL720838:WBL720853 VRP720838:VRP720853 VHT720838:VHT720853 UXX720838:UXX720853 UOB720838:UOB720853 UEF720838:UEF720853 TUJ720838:TUJ720853 TKN720838:TKN720853 TAR720838:TAR720853 SQV720838:SQV720853 SGZ720838:SGZ720853 RXD720838:RXD720853 RNH720838:RNH720853 RDL720838:RDL720853 QTP720838:QTP720853 QJT720838:QJT720853 PZX720838:PZX720853 PQB720838:PQB720853 PGF720838:PGF720853 OWJ720838:OWJ720853 OMN720838:OMN720853 OCR720838:OCR720853 NSV720838:NSV720853 NIZ720838:NIZ720853 MZD720838:MZD720853 MPH720838:MPH720853 MFL720838:MFL720853 LVP720838:LVP720853 LLT720838:LLT720853 LBX720838:LBX720853 KSB720838:KSB720853 KIF720838:KIF720853 JYJ720838:JYJ720853 JON720838:JON720853 JER720838:JER720853 IUV720838:IUV720853 IKZ720838:IKZ720853 IBD720838:IBD720853 HRH720838:HRH720853 HHL720838:HHL720853 GXP720838:GXP720853 GNT720838:GNT720853 GDX720838:GDX720853 FUB720838:FUB720853 FKF720838:FKF720853 FAJ720838:FAJ720853 EQN720838:EQN720853 EGR720838:EGR720853 DWV720838:DWV720853 DMZ720838:DMZ720853 DDD720838:DDD720853 CTH720838:CTH720853 CJL720838:CJL720853 BZP720838:BZP720853 BPT720838:BPT720853 BFX720838:BFX720853 AWB720838:AWB720853 AMF720838:AMF720853 ACJ720838:ACJ720853 SN720838:SN720853 IR720838:IR720853 WVD655302:WVD655317 WLH655302:WLH655317 WBL655302:WBL655317 VRP655302:VRP655317 VHT655302:VHT655317 UXX655302:UXX655317 UOB655302:UOB655317 UEF655302:UEF655317 TUJ655302:TUJ655317 TKN655302:TKN655317 TAR655302:TAR655317 SQV655302:SQV655317 SGZ655302:SGZ655317 RXD655302:RXD655317 RNH655302:RNH655317 RDL655302:RDL655317 QTP655302:QTP655317 QJT655302:QJT655317 PZX655302:PZX655317 PQB655302:PQB655317 PGF655302:PGF655317 OWJ655302:OWJ655317 OMN655302:OMN655317 OCR655302:OCR655317 NSV655302:NSV655317 NIZ655302:NIZ655317 MZD655302:MZD655317 MPH655302:MPH655317 MFL655302:MFL655317 LVP655302:LVP655317 LLT655302:LLT655317 LBX655302:LBX655317 KSB655302:KSB655317 KIF655302:KIF655317 JYJ655302:JYJ655317 JON655302:JON655317 JER655302:JER655317 IUV655302:IUV655317 IKZ655302:IKZ655317 IBD655302:IBD655317 HRH655302:HRH655317 HHL655302:HHL655317 GXP655302:GXP655317 GNT655302:GNT655317 GDX655302:GDX655317 FUB655302:FUB655317 FKF655302:FKF655317 FAJ655302:FAJ655317 EQN655302:EQN655317 EGR655302:EGR655317 DWV655302:DWV655317 DMZ655302:DMZ655317 DDD655302:DDD655317 CTH655302:CTH655317 CJL655302:CJL655317 BZP655302:BZP655317 BPT655302:BPT655317 BFX655302:BFX655317 AWB655302:AWB655317 AMF655302:AMF655317 ACJ655302:ACJ655317 SN655302:SN655317 IR655302:IR655317 WVD589766:WVD589781 WLH589766:WLH589781 WBL589766:WBL589781 VRP589766:VRP589781 VHT589766:VHT589781 UXX589766:UXX589781 UOB589766:UOB589781 UEF589766:UEF589781 TUJ589766:TUJ589781 TKN589766:TKN589781 TAR589766:TAR589781 SQV589766:SQV589781 SGZ589766:SGZ589781 RXD589766:RXD589781 RNH589766:RNH589781 RDL589766:RDL589781 QTP589766:QTP589781 QJT589766:QJT589781 PZX589766:PZX589781 PQB589766:PQB589781 PGF589766:PGF589781 OWJ589766:OWJ589781 OMN589766:OMN589781 OCR589766:OCR589781 NSV589766:NSV589781 NIZ589766:NIZ589781 MZD589766:MZD589781 MPH589766:MPH589781 MFL589766:MFL589781 LVP589766:LVP589781 LLT589766:LLT589781 LBX589766:LBX589781 KSB589766:KSB589781 KIF589766:KIF589781 JYJ589766:JYJ589781 JON589766:JON589781 JER589766:JER589781 IUV589766:IUV589781 IKZ589766:IKZ589781 IBD589766:IBD589781 HRH589766:HRH589781 HHL589766:HHL589781 GXP589766:GXP589781 GNT589766:GNT589781 GDX589766:GDX589781 FUB589766:FUB589781 FKF589766:FKF589781 FAJ589766:FAJ589781 EQN589766:EQN589781 EGR589766:EGR589781 DWV589766:DWV589781 DMZ589766:DMZ589781 DDD589766:DDD589781 CTH589766:CTH589781 CJL589766:CJL589781 BZP589766:BZP589781 BPT589766:BPT589781 BFX589766:BFX589781 AWB589766:AWB589781 AMF589766:AMF589781 ACJ589766:ACJ589781 SN589766:SN589781 IR589766:IR589781 WVD524230:WVD524245 WLH524230:WLH524245 WBL524230:WBL524245 VRP524230:VRP524245 VHT524230:VHT524245 UXX524230:UXX524245 UOB524230:UOB524245 UEF524230:UEF524245 TUJ524230:TUJ524245 TKN524230:TKN524245 TAR524230:TAR524245 SQV524230:SQV524245 SGZ524230:SGZ524245 RXD524230:RXD524245 RNH524230:RNH524245 RDL524230:RDL524245 QTP524230:QTP524245 QJT524230:QJT524245 PZX524230:PZX524245 PQB524230:PQB524245 PGF524230:PGF524245 OWJ524230:OWJ524245 OMN524230:OMN524245 OCR524230:OCR524245 NSV524230:NSV524245 NIZ524230:NIZ524245 MZD524230:MZD524245 MPH524230:MPH524245 MFL524230:MFL524245 LVP524230:LVP524245 LLT524230:LLT524245 LBX524230:LBX524245 KSB524230:KSB524245 KIF524230:KIF524245 JYJ524230:JYJ524245 JON524230:JON524245 JER524230:JER524245 IUV524230:IUV524245 IKZ524230:IKZ524245 IBD524230:IBD524245 HRH524230:HRH524245 HHL524230:HHL524245 GXP524230:GXP524245 GNT524230:GNT524245 GDX524230:GDX524245 FUB524230:FUB524245 FKF524230:FKF524245 FAJ524230:FAJ524245 EQN524230:EQN524245 EGR524230:EGR524245 DWV524230:DWV524245 DMZ524230:DMZ524245 DDD524230:DDD524245 CTH524230:CTH524245 CJL524230:CJL524245 BZP524230:BZP524245 BPT524230:BPT524245 BFX524230:BFX524245 AWB524230:AWB524245 AMF524230:AMF524245 ACJ524230:ACJ524245 SN524230:SN524245 IR524230:IR524245 WVD458694:WVD458709 WLH458694:WLH458709 WBL458694:WBL458709 VRP458694:VRP458709 VHT458694:VHT458709 UXX458694:UXX458709 UOB458694:UOB458709 UEF458694:UEF458709 TUJ458694:TUJ458709 TKN458694:TKN458709 TAR458694:TAR458709 SQV458694:SQV458709 SGZ458694:SGZ458709 RXD458694:RXD458709 RNH458694:RNH458709 RDL458694:RDL458709 QTP458694:QTP458709 QJT458694:QJT458709 PZX458694:PZX458709 PQB458694:PQB458709 PGF458694:PGF458709 OWJ458694:OWJ458709 OMN458694:OMN458709 OCR458694:OCR458709 NSV458694:NSV458709 NIZ458694:NIZ458709 MZD458694:MZD458709 MPH458694:MPH458709 MFL458694:MFL458709 LVP458694:LVP458709 LLT458694:LLT458709 LBX458694:LBX458709 KSB458694:KSB458709 KIF458694:KIF458709 JYJ458694:JYJ458709 JON458694:JON458709 JER458694:JER458709 IUV458694:IUV458709 IKZ458694:IKZ458709 IBD458694:IBD458709 HRH458694:HRH458709 HHL458694:HHL458709 GXP458694:GXP458709 GNT458694:GNT458709 GDX458694:GDX458709 FUB458694:FUB458709 FKF458694:FKF458709 FAJ458694:FAJ458709 EQN458694:EQN458709 EGR458694:EGR458709 DWV458694:DWV458709 DMZ458694:DMZ458709 DDD458694:DDD458709 CTH458694:CTH458709 CJL458694:CJL458709 BZP458694:BZP458709 BPT458694:BPT458709 BFX458694:BFX458709 AWB458694:AWB458709 AMF458694:AMF458709 ACJ458694:ACJ458709 SN458694:SN458709 IR458694:IR458709 WVD393158:WVD393173 WLH393158:WLH393173 WBL393158:WBL393173 VRP393158:VRP393173 VHT393158:VHT393173 UXX393158:UXX393173 UOB393158:UOB393173 UEF393158:UEF393173 TUJ393158:TUJ393173 TKN393158:TKN393173 TAR393158:TAR393173 SQV393158:SQV393173 SGZ393158:SGZ393173 RXD393158:RXD393173 RNH393158:RNH393173 RDL393158:RDL393173 QTP393158:QTP393173 QJT393158:QJT393173 PZX393158:PZX393173 PQB393158:PQB393173 PGF393158:PGF393173 OWJ393158:OWJ393173 OMN393158:OMN393173 OCR393158:OCR393173 NSV393158:NSV393173 NIZ393158:NIZ393173 MZD393158:MZD393173 MPH393158:MPH393173 MFL393158:MFL393173 LVP393158:LVP393173 LLT393158:LLT393173 LBX393158:LBX393173 KSB393158:KSB393173 KIF393158:KIF393173 JYJ393158:JYJ393173 JON393158:JON393173 JER393158:JER393173 IUV393158:IUV393173 IKZ393158:IKZ393173 IBD393158:IBD393173 HRH393158:HRH393173 HHL393158:HHL393173 GXP393158:GXP393173 GNT393158:GNT393173 GDX393158:GDX393173 FUB393158:FUB393173 FKF393158:FKF393173 FAJ393158:FAJ393173 EQN393158:EQN393173 EGR393158:EGR393173 DWV393158:DWV393173 DMZ393158:DMZ393173 DDD393158:DDD393173 CTH393158:CTH393173 CJL393158:CJL393173 BZP393158:BZP393173 BPT393158:BPT393173 BFX393158:BFX393173 AWB393158:AWB393173 AMF393158:AMF393173 ACJ393158:ACJ393173 SN393158:SN393173 IR393158:IR393173 WVD327622:WVD327637 WLH327622:WLH327637 WBL327622:WBL327637 VRP327622:VRP327637 VHT327622:VHT327637 UXX327622:UXX327637 UOB327622:UOB327637 UEF327622:UEF327637 TUJ327622:TUJ327637 TKN327622:TKN327637 TAR327622:TAR327637 SQV327622:SQV327637 SGZ327622:SGZ327637 RXD327622:RXD327637 RNH327622:RNH327637 RDL327622:RDL327637 QTP327622:QTP327637 QJT327622:QJT327637 PZX327622:PZX327637 PQB327622:PQB327637 PGF327622:PGF327637 OWJ327622:OWJ327637 OMN327622:OMN327637 OCR327622:OCR327637 NSV327622:NSV327637 NIZ327622:NIZ327637 MZD327622:MZD327637 MPH327622:MPH327637 MFL327622:MFL327637 LVP327622:LVP327637 LLT327622:LLT327637 LBX327622:LBX327637 KSB327622:KSB327637 KIF327622:KIF327637 JYJ327622:JYJ327637 JON327622:JON327637 JER327622:JER327637 IUV327622:IUV327637 IKZ327622:IKZ327637 IBD327622:IBD327637 HRH327622:HRH327637 HHL327622:HHL327637 GXP327622:GXP327637 GNT327622:GNT327637 GDX327622:GDX327637 FUB327622:FUB327637 FKF327622:FKF327637 FAJ327622:FAJ327637 EQN327622:EQN327637 EGR327622:EGR327637 DWV327622:DWV327637 DMZ327622:DMZ327637 DDD327622:DDD327637 CTH327622:CTH327637 CJL327622:CJL327637 BZP327622:BZP327637 BPT327622:BPT327637 BFX327622:BFX327637 AWB327622:AWB327637 AMF327622:AMF327637 ACJ327622:ACJ327637 SN327622:SN327637 IR327622:IR327637 WVD262086:WVD262101 WLH262086:WLH262101 WBL262086:WBL262101 VRP262086:VRP262101 VHT262086:VHT262101 UXX262086:UXX262101 UOB262086:UOB262101 UEF262086:UEF262101 TUJ262086:TUJ262101 TKN262086:TKN262101 TAR262086:TAR262101 SQV262086:SQV262101 SGZ262086:SGZ262101 RXD262086:RXD262101 RNH262086:RNH262101 RDL262086:RDL262101 QTP262086:QTP262101 QJT262086:QJT262101 PZX262086:PZX262101 PQB262086:PQB262101 PGF262086:PGF262101 OWJ262086:OWJ262101 OMN262086:OMN262101 OCR262086:OCR262101 NSV262086:NSV262101 NIZ262086:NIZ262101 MZD262086:MZD262101 MPH262086:MPH262101 MFL262086:MFL262101 LVP262086:LVP262101 LLT262086:LLT262101 LBX262086:LBX262101 KSB262086:KSB262101 KIF262086:KIF262101 JYJ262086:JYJ262101 JON262086:JON262101 JER262086:JER262101 IUV262086:IUV262101 IKZ262086:IKZ262101 IBD262086:IBD262101 HRH262086:HRH262101 HHL262086:HHL262101 GXP262086:GXP262101 GNT262086:GNT262101 GDX262086:GDX262101 FUB262086:FUB262101 FKF262086:FKF262101 FAJ262086:FAJ262101 EQN262086:EQN262101 EGR262086:EGR262101 DWV262086:DWV262101 DMZ262086:DMZ262101 DDD262086:DDD262101 CTH262086:CTH262101 CJL262086:CJL262101 BZP262086:BZP262101 BPT262086:BPT262101 BFX262086:BFX262101 AWB262086:AWB262101 AMF262086:AMF262101 ACJ262086:ACJ262101 SN262086:SN262101 IR262086:IR262101 WVD196550:WVD196565 WLH196550:WLH196565 WBL196550:WBL196565 VRP196550:VRP196565 VHT196550:VHT196565 UXX196550:UXX196565 UOB196550:UOB196565 UEF196550:UEF196565 TUJ196550:TUJ196565 TKN196550:TKN196565 TAR196550:TAR196565 SQV196550:SQV196565 SGZ196550:SGZ196565 RXD196550:RXD196565 RNH196550:RNH196565 RDL196550:RDL196565 QTP196550:QTP196565 QJT196550:QJT196565 PZX196550:PZX196565 PQB196550:PQB196565 PGF196550:PGF196565 OWJ196550:OWJ196565 OMN196550:OMN196565 OCR196550:OCR196565 NSV196550:NSV196565 NIZ196550:NIZ196565 MZD196550:MZD196565 MPH196550:MPH196565 MFL196550:MFL196565 LVP196550:LVP196565 LLT196550:LLT196565 LBX196550:LBX196565 KSB196550:KSB196565 KIF196550:KIF196565 JYJ196550:JYJ196565 JON196550:JON196565 JER196550:JER196565 IUV196550:IUV196565 IKZ196550:IKZ196565 IBD196550:IBD196565 HRH196550:HRH196565 HHL196550:HHL196565 GXP196550:GXP196565 GNT196550:GNT196565 GDX196550:GDX196565 FUB196550:FUB196565 FKF196550:FKF196565 FAJ196550:FAJ196565 EQN196550:EQN196565 EGR196550:EGR196565 DWV196550:DWV196565 DMZ196550:DMZ196565 DDD196550:DDD196565 CTH196550:CTH196565 CJL196550:CJL196565 BZP196550:BZP196565 BPT196550:BPT196565 BFX196550:BFX196565 AWB196550:AWB196565 AMF196550:AMF196565 ACJ196550:ACJ196565 SN196550:SN196565 IR196550:IR196565 WVD131014:WVD131029 WLH131014:WLH131029 WBL131014:WBL131029 VRP131014:VRP131029 VHT131014:VHT131029 UXX131014:UXX131029 UOB131014:UOB131029 UEF131014:UEF131029 TUJ131014:TUJ131029 TKN131014:TKN131029 TAR131014:TAR131029 SQV131014:SQV131029 SGZ131014:SGZ131029 RXD131014:RXD131029 RNH131014:RNH131029 RDL131014:RDL131029 QTP131014:QTP131029 QJT131014:QJT131029 PZX131014:PZX131029 PQB131014:PQB131029 PGF131014:PGF131029 OWJ131014:OWJ131029 OMN131014:OMN131029 OCR131014:OCR131029 NSV131014:NSV131029 NIZ131014:NIZ131029 MZD131014:MZD131029 MPH131014:MPH131029 MFL131014:MFL131029 LVP131014:LVP131029 LLT131014:LLT131029 LBX131014:LBX131029 KSB131014:KSB131029 KIF131014:KIF131029 JYJ131014:JYJ131029 JON131014:JON131029 JER131014:JER131029 IUV131014:IUV131029 IKZ131014:IKZ131029 IBD131014:IBD131029 HRH131014:HRH131029 HHL131014:HHL131029 GXP131014:GXP131029 GNT131014:GNT131029 GDX131014:GDX131029 FUB131014:FUB131029 FKF131014:FKF131029 FAJ131014:FAJ131029 EQN131014:EQN131029 EGR131014:EGR131029 DWV131014:DWV131029 DMZ131014:DMZ131029 DDD131014:DDD131029 CTH131014:CTH131029 CJL131014:CJL131029 BZP131014:BZP131029 BPT131014:BPT131029 BFX131014:BFX131029 AWB131014:AWB131029 AMF131014:AMF131029 ACJ131014:ACJ131029 SN131014:SN131029 IR131014:IR131029 WVD65478:WVD65493 WLH65478:WLH65493 WBL65478:WBL65493 VRP65478:VRP65493 VHT65478:VHT65493 UXX65478:UXX65493 UOB65478:UOB65493 UEF65478:UEF65493 TUJ65478:TUJ65493 TKN65478:TKN65493 TAR65478:TAR65493 SQV65478:SQV65493 SGZ65478:SGZ65493 RXD65478:RXD65493 RNH65478:RNH65493 RDL65478:RDL65493 QTP65478:QTP65493 QJT65478:QJT65493 PZX65478:PZX65493 PQB65478:PQB65493 PGF65478:PGF65493 OWJ65478:OWJ65493 OMN65478:OMN65493 OCR65478:OCR65493 NSV65478:NSV65493 NIZ65478:NIZ65493 MZD65478:MZD65493 MPH65478:MPH65493 MFL65478:MFL65493 LVP65478:LVP65493 LLT65478:LLT65493 LBX65478:LBX65493 KSB65478:KSB65493 KIF65478:KIF65493 JYJ65478:JYJ65493 JON65478:JON65493 JER65478:JER65493 IUV65478:IUV65493 IKZ65478:IKZ65493 IBD65478:IBD65493 HRH65478:HRH65493 HHL65478:HHL65493 GXP65478:GXP65493 GNT65478:GNT65493 GDX65478:GDX65493 FUB65478:FUB65493 FKF65478:FKF65493 FAJ65478:FAJ65493 EQN65478:EQN65493 EGR65478:EGR65493 DWV65478:DWV65493 DMZ65478:DMZ65493 DDD65478:DDD65493 CTH65478:CTH65493 CJL65478:CJL65493 BZP65478:BZP65493 BPT65478:BPT65493 BFX65478:BFX65493 AWB65478:AWB65493 AMF65478:AMF65493 ACJ65478:ACJ65493 SN65478:SN65493 IR65478:IR65493 WVD35:WVD49 IR35:IR49 SN35:SN49 ACJ35:ACJ49 AMF35:AMF49 AWB35:AWB49 BFX35:BFX49 BPT35:BPT49 BZP35:BZP49 CJL35:CJL49 CTH35:CTH49 DDD35:DDD49 DMZ35:DMZ49 DWV35:DWV49 EGR35:EGR49 EQN35:EQN49 FAJ35:FAJ49 FKF35:FKF49 FUB35:FUB49 GDX35:GDX49 GNT35:GNT49 GXP35:GXP49 HHL35:HHL49 HRH35:HRH49 IBD35:IBD49 IKZ35:IKZ49 IUV35:IUV49 JER35:JER49 JON35:JON49 JYJ35:JYJ49 KIF35:KIF49 KSB35:KSB49 LBX35:LBX49 LLT35:LLT49 LVP35:LVP49 MFL35:MFL49 MPH35:MPH49 MZD35:MZD49 NIZ35:NIZ49 NSV35:NSV49 OCR35:OCR49 OMN35:OMN49 OWJ35:OWJ49 PGF35:PGF49 PQB35:PQB49 PZX35:PZX49 QJT35:QJT49 QTP35:QTP49 RDL35:RDL49 RNH35:RNH49 RXD35:RXD49 SGZ35:SGZ49 SQV35:SQV49 TAR35:TAR49 TKN35:TKN49 TUJ35:TUJ49 UEF35:UEF49 UOB35:UOB49 UXX35:UXX49 VHT35:VHT49 VRP35:VRP49 WBL35:WBL49 WLH35:WLH49 WBL11:WBL17 VRP11:VRP17 VHT11:VHT17 UXX11:UXX17 UOB11:UOB17 UEF11:UEF17 TUJ11:TUJ17 TKN11:TKN17 TAR11:TAR17 SQV11:SQV17 SGZ11:SGZ17 RXD11:RXD17 RNH11:RNH17 RDL11:RDL17 QTP11:QTP17 QJT11:QJT17 PZX11:PZX17 PQB11:PQB17 PGF11:PGF17 OWJ11:OWJ17 OMN11:OMN17 OCR11:OCR17 NSV11:NSV17 NIZ11:NIZ17 MZD11:MZD17 MPH11:MPH17 MFL11:MFL17 LVP11:LVP17 LLT11:LLT17 LBX11:LBX17 KSB11:KSB17 KIF11:KIF17 JYJ11:JYJ17 JON11:JON17 JER11:JER17 IUV11:IUV17 IKZ11:IKZ17 IBD11:IBD17 HRH11:HRH17 HHL11:HHL17 GXP11:GXP17 GNT11:GNT17 GDX11:GDX17 FUB11:FUB17 FKF11:FKF17 FAJ11:FAJ17 EQN11:EQN17 EGR11:EGR17 DWV11:DWV17 DMZ11:DMZ17 DDD11:DDD17 CTH11:CTH17 CJL11:CJL17 BZP11:BZP17 BPT11:BPT17 BFX11:BFX17 AWB11:AWB17 AMF11:AMF17 ACJ11:ACJ17 SN11:SN17 IR11:IR17 WVD11:WVD17 WLH11:WLH17 WLH23:WLH27 WVD23:WVD27 IR23:IR27 SN23:SN27 ACJ23:ACJ27 AMF23:AMF27 AWB23:AWB27 BFX23:BFX27 BPT23:BPT27 BZP23:BZP27 CJL23:CJL27 CTH23:CTH27 DDD23:DDD27 DMZ23:DMZ27 DWV23:DWV27 EGR23:EGR27 EQN23:EQN27 FAJ23:FAJ27 FKF23:FKF27 FUB23:FUB27 GDX23:GDX27 GNT23:GNT27 GXP23:GXP27 HHL23:HHL27 HRH23:HRH27 IBD23:IBD27 IKZ23:IKZ27 IUV23:IUV27 JER23:JER27 JON23:JON27 JYJ23:JYJ27 KIF23:KIF27 KSB23:KSB27 LBX23:LBX27 LLT23:LLT27 LVP23:LVP27 MFL23:MFL27 MPH23:MPH27 MZD23:MZD27 NIZ23:NIZ27 NSV23:NSV27 OCR23:OCR27 OMN23:OMN27 OWJ23:OWJ27 PGF23:PGF27 PQB23:PQB27 PZX23:PZX27 QJT23:QJT27 QTP23:QTP27 RDL23:RDL27 RNH23:RNH27 RXD23:RXD27 SGZ23:SGZ27 SQV23:SQV27 TAR23:TAR27 TKN23:TKN27 TUJ23:TUJ27 UEF23:UEF27 UOB23:UOB27 UXX23:UXX27 VHT23:VHT27 VRP23:VRP27 WBL23:WBL27 WLH29:WLH30 WVD29:WVD30 IR29:IR30 SN29:SN30 ACJ29:ACJ30 AMF29:AMF30 AWB29:AWB30 BFX29:BFX30 BPT29:BPT30 BZP29:BZP30 CJL29:CJL30 CTH29:CTH30 DDD29:DDD30 DMZ29:DMZ30 DWV29:DWV30 EGR29:EGR30 EQN29:EQN30 FAJ29:FAJ30 FKF29:FKF30 FUB29:FUB30 GDX29:GDX30 GNT29:GNT30 GXP29:GXP30 HHL29:HHL30 HRH29:HRH30 IBD29:IBD30 IKZ29:IKZ30 IUV29:IUV30 JER29:JER30 JON29:JON30 JYJ29:JYJ30 KIF29:KIF30 KSB29:KSB30 LBX29:LBX30 LLT29:LLT30 LVP29:LVP30 MFL29:MFL30 MPH29:MPH30 MZD29:MZD30 NIZ29:NIZ30 NSV29:NSV30 OCR29:OCR30 OMN29:OMN30 OWJ29:OWJ30 PGF29:PGF30 PQB29:PQB30 PZX29:PZX30 QJT29:QJT30 QTP29:QTP30 RDL29:RDL30 RNH29:RNH30 RXD29:RXD30 SGZ29:SGZ30 SQV29:SQV30 TAR29:TAR30 TKN29:TKN30 TUJ29:TUJ30 UEF29:UEF30 UOB29:UOB30 UXX29:UXX30 VHT29:VHT30 VRP29:VRP30 WBL29:WBL30" xr:uid="{5A924FFE-0B2B-437F-BA95-DFABAE9B4FA7}">
      <formula1>"ALCANCE,CALIDAD,TIEMPO,COSTO,TODAS"</formula1>
    </dataValidation>
    <dataValidation allowBlank="1" showInputMessage="1" showErrorMessage="1" promptTitle="DESCRIBA" prompt="Que  eventos se pueden presentar que generen impacto en los objetivos del proyecto" sqref="IM65476:IM65477 WUY982980:WUY982981 WLC982980:WLC982981 WBG982980:WBG982981 VRK982980:VRK982981 VHO982980:VHO982981 UXS982980:UXS982981 UNW982980:UNW982981 UEA982980:UEA982981 TUE982980:TUE982981 TKI982980:TKI982981 TAM982980:TAM982981 SQQ982980:SQQ982981 SGU982980:SGU982981 RWY982980:RWY982981 RNC982980:RNC982981 RDG982980:RDG982981 QTK982980:QTK982981 QJO982980:QJO982981 PZS982980:PZS982981 PPW982980:PPW982981 PGA982980:PGA982981 OWE982980:OWE982981 OMI982980:OMI982981 OCM982980:OCM982981 NSQ982980:NSQ982981 NIU982980:NIU982981 MYY982980:MYY982981 MPC982980:MPC982981 MFG982980:MFG982981 LVK982980:LVK982981 LLO982980:LLO982981 LBS982980:LBS982981 KRW982980:KRW982981 KIA982980:KIA982981 JYE982980:JYE982981 JOI982980:JOI982981 JEM982980:JEM982981 IUQ982980:IUQ982981 IKU982980:IKU982981 IAY982980:IAY982981 HRC982980:HRC982981 HHG982980:HHG982981 GXK982980:GXK982981 GNO982980:GNO982981 GDS982980:GDS982981 FTW982980:FTW982981 FKA982980:FKA982981 FAE982980:FAE982981 EQI982980:EQI982981 EGM982980:EGM982981 DWQ982980:DWQ982981 DMU982980:DMU982981 DCY982980:DCY982981 CTC982980:CTC982981 CJG982980:CJG982981 BZK982980:BZK982981 BPO982980:BPO982981 BFS982980:BFS982981 AVW982980:AVW982981 AMA982980:AMA982981 ACE982980:ACE982981 SI982980:SI982981 IM982980:IM982981 WUY917444:WUY917445 WLC917444:WLC917445 WBG917444:WBG917445 VRK917444:VRK917445 VHO917444:VHO917445 UXS917444:UXS917445 UNW917444:UNW917445 UEA917444:UEA917445 TUE917444:TUE917445 TKI917444:TKI917445 TAM917444:TAM917445 SQQ917444:SQQ917445 SGU917444:SGU917445 RWY917444:RWY917445 RNC917444:RNC917445 RDG917444:RDG917445 QTK917444:QTK917445 QJO917444:QJO917445 PZS917444:PZS917445 PPW917444:PPW917445 PGA917444:PGA917445 OWE917444:OWE917445 OMI917444:OMI917445 OCM917444:OCM917445 NSQ917444:NSQ917445 NIU917444:NIU917445 MYY917444:MYY917445 MPC917444:MPC917445 MFG917444:MFG917445 LVK917444:LVK917445 LLO917444:LLO917445 LBS917444:LBS917445 KRW917444:KRW917445 KIA917444:KIA917445 JYE917444:JYE917445 JOI917444:JOI917445 JEM917444:JEM917445 IUQ917444:IUQ917445 IKU917444:IKU917445 IAY917444:IAY917445 HRC917444:HRC917445 HHG917444:HHG917445 GXK917444:GXK917445 GNO917444:GNO917445 GDS917444:GDS917445 FTW917444:FTW917445 FKA917444:FKA917445 FAE917444:FAE917445 EQI917444:EQI917445 EGM917444:EGM917445 DWQ917444:DWQ917445 DMU917444:DMU917445 DCY917444:DCY917445 CTC917444:CTC917445 CJG917444:CJG917445 BZK917444:BZK917445 BPO917444:BPO917445 BFS917444:BFS917445 AVW917444:AVW917445 AMA917444:AMA917445 ACE917444:ACE917445 SI917444:SI917445 IM917444:IM917445 WUY851908:WUY851909 WLC851908:WLC851909 WBG851908:WBG851909 VRK851908:VRK851909 VHO851908:VHO851909 UXS851908:UXS851909 UNW851908:UNW851909 UEA851908:UEA851909 TUE851908:TUE851909 TKI851908:TKI851909 TAM851908:TAM851909 SQQ851908:SQQ851909 SGU851908:SGU851909 RWY851908:RWY851909 RNC851908:RNC851909 RDG851908:RDG851909 QTK851908:QTK851909 QJO851908:QJO851909 PZS851908:PZS851909 PPW851908:PPW851909 PGA851908:PGA851909 OWE851908:OWE851909 OMI851908:OMI851909 OCM851908:OCM851909 NSQ851908:NSQ851909 NIU851908:NIU851909 MYY851908:MYY851909 MPC851908:MPC851909 MFG851908:MFG851909 LVK851908:LVK851909 LLO851908:LLO851909 LBS851908:LBS851909 KRW851908:KRW851909 KIA851908:KIA851909 JYE851908:JYE851909 JOI851908:JOI851909 JEM851908:JEM851909 IUQ851908:IUQ851909 IKU851908:IKU851909 IAY851908:IAY851909 HRC851908:HRC851909 HHG851908:HHG851909 GXK851908:GXK851909 GNO851908:GNO851909 GDS851908:GDS851909 FTW851908:FTW851909 FKA851908:FKA851909 FAE851908:FAE851909 EQI851908:EQI851909 EGM851908:EGM851909 DWQ851908:DWQ851909 DMU851908:DMU851909 DCY851908:DCY851909 CTC851908:CTC851909 CJG851908:CJG851909 BZK851908:BZK851909 BPO851908:BPO851909 BFS851908:BFS851909 AVW851908:AVW851909 AMA851908:AMA851909 ACE851908:ACE851909 SI851908:SI851909 IM851908:IM851909 WUY786372:WUY786373 WLC786372:WLC786373 WBG786372:WBG786373 VRK786372:VRK786373 VHO786372:VHO786373 UXS786372:UXS786373 UNW786372:UNW786373 UEA786372:UEA786373 TUE786372:TUE786373 TKI786372:TKI786373 TAM786372:TAM786373 SQQ786372:SQQ786373 SGU786372:SGU786373 RWY786372:RWY786373 RNC786372:RNC786373 RDG786372:RDG786373 QTK786372:QTK786373 QJO786372:QJO786373 PZS786372:PZS786373 PPW786372:PPW786373 PGA786372:PGA786373 OWE786372:OWE786373 OMI786372:OMI786373 OCM786372:OCM786373 NSQ786372:NSQ786373 NIU786372:NIU786373 MYY786372:MYY786373 MPC786372:MPC786373 MFG786372:MFG786373 LVK786372:LVK786373 LLO786372:LLO786373 LBS786372:LBS786373 KRW786372:KRW786373 KIA786372:KIA786373 JYE786372:JYE786373 JOI786372:JOI786373 JEM786372:JEM786373 IUQ786372:IUQ786373 IKU786372:IKU786373 IAY786372:IAY786373 HRC786372:HRC786373 HHG786372:HHG786373 GXK786372:GXK786373 GNO786372:GNO786373 GDS786372:GDS786373 FTW786372:FTW786373 FKA786372:FKA786373 FAE786372:FAE786373 EQI786372:EQI786373 EGM786372:EGM786373 DWQ786372:DWQ786373 DMU786372:DMU786373 DCY786372:DCY786373 CTC786372:CTC786373 CJG786372:CJG786373 BZK786372:BZK786373 BPO786372:BPO786373 BFS786372:BFS786373 AVW786372:AVW786373 AMA786372:AMA786373 ACE786372:ACE786373 SI786372:SI786373 IM786372:IM786373 WUY720836:WUY720837 WLC720836:WLC720837 WBG720836:WBG720837 VRK720836:VRK720837 VHO720836:VHO720837 UXS720836:UXS720837 UNW720836:UNW720837 UEA720836:UEA720837 TUE720836:TUE720837 TKI720836:TKI720837 TAM720836:TAM720837 SQQ720836:SQQ720837 SGU720836:SGU720837 RWY720836:RWY720837 RNC720836:RNC720837 RDG720836:RDG720837 QTK720836:QTK720837 QJO720836:QJO720837 PZS720836:PZS720837 PPW720836:PPW720837 PGA720836:PGA720837 OWE720836:OWE720837 OMI720836:OMI720837 OCM720836:OCM720837 NSQ720836:NSQ720837 NIU720836:NIU720837 MYY720836:MYY720837 MPC720836:MPC720837 MFG720836:MFG720837 LVK720836:LVK720837 LLO720836:LLO720837 LBS720836:LBS720837 KRW720836:KRW720837 KIA720836:KIA720837 JYE720836:JYE720837 JOI720836:JOI720837 JEM720836:JEM720837 IUQ720836:IUQ720837 IKU720836:IKU720837 IAY720836:IAY720837 HRC720836:HRC720837 HHG720836:HHG720837 GXK720836:GXK720837 GNO720836:GNO720837 GDS720836:GDS720837 FTW720836:FTW720837 FKA720836:FKA720837 FAE720836:FAE720837 EQI720836:EQI720837 EGM720836:EGM720837 DWQ720836:DWQ720837 DMU720836:DMU720837 DCY720836:DCY720837 CTC720836:CTC720837 CJG720836:CJG720837 BZK720836:BZK720837 BPO720836:BPO720837 BFS720836:BFS720837 AVW720836:AVW720837 AMA720836:AMA720837 ACE720836:ACE720837 SI720836:SI720837 IM720836:IM720837 WUY655300:WUY655301 WLC655300:WLC655301 WBG655300:WBG655301 VRK655300:VRK655301 VHO655300:VHO655301 UXS655300:UXS655301 UNW655300:UNW655301 UEA655300:UEA655301 TUE655300:TUE655301 TKI655300:TKI655301 TAM655300:TAM655301 SQQ655300:SQQ655301 SGU655300:SGU655301 RWY655300:RWY655301 RNC655300:RNC655301 RDG655300:RDG655301 QTK655300:QTK655301 QJO655300:QJO655301 PZS655300:PZS655301 PPW655300:PPW655301 PGA655300:PGA655301 OWE655300:OWE655301 OMI655300:OMI655301 OCM655300:OCM655301 NSQ655300:NSQ655301 NIU655300:NIU655301 MYY655300:MYY655301 MPC655300:MPC655301 MFG655300:MFG655301 LVK655300:LVK655301 LLO655300:LLO655301 LBS655300:LBS655301 KRW655300:KRW655301 KIA655300:KIA655301 JYE655300:JYE655301 JOI655300:JOI655301 JEM655300:JEM655301 IUQ655300:IUQ655301 IKU655300:IKU655301 IAY655300:IAY655301 HRC655300:HRC655301 HHG655300:HHG655301 GXK655300:GXK655301 GNO655300:GNO655301 GDS655300:GDS655301 FTW655300:FTW655301 FKA655300:FKA655301 FAE655300:FAE655301 EQI655300:EQI655301 EGM655300:EGM655301 DWQ655300:DWQ655301 DMU655300:DMU655301 DCY655300:DCY655301 CTC655300:CTC655301 CJG655300:CJG655301 BZK655300:BZK655301 BPO655300:BPO655301 BFS655300:BFS655301 AVW655300:AVW655301 AMA655300:AMA655301 ACE655300:ACE655301 SI655300:SI655301 IM655300:IM655301 WUY589764:WUY589765 WLC589764:WLC589765 WBG589764:WBG589765 VRK589764:VRK589765 VHO589764:VHO589765 UXS589764:UXS589765 UNW589764:UNW589765 UEA589764:UEA589765 TUE589764:TUE589765 TKI589764:TKI589765 TAM589764:TAM589765 SQQ589764:SQQ589765 SGU589764:SGU589765 RWY589764:RWY589765 RNC589764:RNC589765 RDG589764:RDG589765 QTK589764:QTK589765 QJO589764:QJO589765 PZS589764:PZS589765 PPW589764:PPW589765 PGA589764:PGA589765 OWE589764:OWE589765 OMI589764:OMI589765 OCM589764:OCM589765 NSQ589764:NSQ589765 NIU589764:NIU589765 MYY589764:MYY589765 MPC589764:MPC589765 MFG589764:MFG589765 LVK589764:LVK589765 LLO589764:LLO589765 LBS589764:LBS589765 KRW589764:KRW589765 KIA589764:KIA589765 JYE589764:JYE589765 JOI589764:JOI589765 JEM589764:JEM589765 IUQ589764:IUQ589765 IKU589764:IKU589765 IAY589764:IAY589765 HRC589764:HRC589765 HHG589764:HHG589765 GXK589764:GXK589765 GNO589764:GNO589765 GDS589764:GDS589765 FTW589764:FTW589765 FKA589764:FKA589765 FAE589764:FAE589765 EQI589764:EQI589765 EGM589764:EGM589765 DWQ589764:DWQ589765 DMU589764:DMU589765 DCY589764:DCY589765 CTC589764:CTC589765 CJG589764:CJG589765 BZK589764:BZK589765 BPO589764:BPO589765 BFS589764:BFS589765 AVW589764:AVW589765 AMA589764:AMA589765 ACE589764:ACE589765 SI589764:SI589765 IM589764:IM589765 WUY524228:WUY524229 WLC524228:WLC524229 WBG524228:WBG524229 VRK524228:VRK524229 VHO524228:VHO524229 UXS524228:UXS524229 UNW524228:UNW524229 UEA524228:UEA524229 TUE524228:TUE524229 TKI524228:TKI524229 TAM524228:TAM524229 SQQ524228:SQQ524229 SGU524228:SGU524229 RWY524228:RWY524229 RNC524228:RNC524229 RDG524228:RDG524229 QTK524228:QTK524229 QJO524228:QJO524229 PZS524228:PZS524229 PPW524228:PPW524229 PGA524228:PGA524229 OWE524228:OWE524229 OMI524228:OMI524229 OCM524228:OCM524229 NSQ524228:NSQ524229 NIU524228:NIU524229 MYY524228:MYY524229 MPC524228:MPC524229 MFG524228:MFG524229 LVK524228:LVK524229 LLO524228:LLO524229 LBS524228:LBS524229 KRW524228:KRW524229 KIA524228:KIA524229 JYE524228:JYE524229 JOI524228:JOI524229 JEM524228:JEM524229 IUQ524228:IUQ524229 IKU524228:IKU524229 IAY524228:IAY524229 HRC524228:HRC524229 HHG524228:HHG524229 GXK524228:GXK524229 GNO524228:GNO524229 GDS524228:GDS524229 FTW524228:FTW524229 FKA524228:FKA524229 FAE524228:FAE524229 EQI524228:EQI524229 EGM524228:EGM524229 DWQ524228:DWQ524229 DMU524228:DMU524229 DCY524228:DCY524229 CTC524228:CTC524229 CJG524228:CJG524229 BZK524228:BZK524229 BPO524228:BPO524229 BFS524228:BFS524229 AVW524228:AVW524229 AMA524228:AMA524229 ACE524228:ACE524229 SI524228:SI524229 IM524228:IM524229 WUY458692:WUY458693 WLC458692:WLC458693 WBG458692:WBG458693 VRK458692:VRK458693 VHO458692:VHO458693 UXS458692:UXS458693 UNW458692:UNW458693 UEA458692:UEA458693 TUE458692:TUE458693 TKI458692:TKI458693 TAM458692:TAM458693 SQQ458692:SQQ458693 SGU458692:SGU458693 RWY458692:RWY458693 RNC458692:RNC458693 RDG458692:RDG458693 QTK458692:QTK458693 QJO458692:QJO458693 PZS458692:PZS458693 PPW458692:PPW458693 PGA458692:PGA458693 OWE458692:OWE458693 OMI458692:OMI458693 OCM458692:OCM458693 NSQ458692:NSQ458693 NIU458692:NIU458693 MYY458692:MYY458693 MPC458692:MPC458693 MFG458692:MFG458693 LVK458692:LVK458693 LLO458692:LLO458693 LBS458692:LBS458693 KRW458692:KRW458693 KIA458692:KIA458693 JYE458692:JYE458693 JOI458692:JOI458693 JEM458692:JEM458693 IUQ458692:IUQ458693 IKU458692:IKU458693 IAY458692:IAY458693 HRC458692:HRC458693 HHG458692:HHG458693 GXK458692:GXK458693 GNO458692:GNO458693 GDS458692:GDS458693 FTW458692:FTW458693 FKA458692:FKA458693 FAE458692:FAE458693 EQI458692:EQI458693 EGM458692:EGM458693 DWQ458692:DWQ458693 DMU458692:DMU458693 DCY458692:DCY458693 CTC458692:CTC458693 CJG458692:CJG458693 BZK458692:BZK458693 BPO458692:BPO458693 BFS458692:BFS458693 AVW458692:AVW458693 AMA458692:AMA458693 ACE458692:ACE458693 SI458692:SI458693 IM458692:IM458693 WUY393156:WUY393157 WLC393156:WLC393157 WBG393156:WBG393157 VRK393156:VRK393157 VHO393156:VHO393157 UXS393156:UXS393157 UNW393156:UNW393157 UEA393156:UEA393157 TUE393156:TUE393157 TKI393156:TKI393157 TAM393156:TAM393157 SQQ393156:SQQ393157 SGU393156:SGU393157 RWY393156:RWY393157 RNC393156:RNC393157 RDG393156:RDG393157 QTK393156:QTK393157 QJO393156:QJO393157 PZS393156:PZS393157 PPW393156:PPW393157 PGA393156:PGA393157 OWE393156:OWE393157 OMI393156:OMI393157 OCM393156:OCM393157 NSQ393156:NSQ393157 NIU393156:NIU393157 MYY393156:MYY393157 MPC393156:MPC393157 MFG393156:MFG393157 LVK393156:LVK393157 LLO393156:LLO393157 LBS393156:LBS393157 KRW393156:KRW393157 KIA393156:KIA393157 JYE393156:JYE393157 JOI393156:JOI393157 JEM393156:JEM393157 IUQ393156:IUQ393157 IKU393156:IKU393157 IAY393156:IAY393157 HRC393156:HRC393157 HHG393156:HHG393157 GXK393156:GXK393157 GNO393156:GNO393157 GDS393156:GDS393157 FTW393156:FTW393157 FKA393156:FKA393157 FAE393156:FAE393157 EQI393156:EQI393157 EGM393156:EGM393157 DWQ393156:DWQ393157 DMU393156:DMU393157 DCY393156:DCY393157 CTC393156:CTC393157 CJG393156:CJG393157 BZK393156:BZK393157 BPO393156:BPO393157 BFS393156:BFS393157 AVW393156:AVW393157 AMA393156:AMA393157 ACE393156:ACE393157 SI393156:SI393157 IM393156:IM393157 WUY327620:WUY327621 WLC327620:WLC327621 WBG327620:WBG327621 VRK327620:VRK327621 VHO327620:VHO327621 UXS327620:UXS327621 UNW327620:UNW327621 UEA327620:UEA327621 TUE327620:TUE327621 TKI327620:TKI327621 TAM327620:TAM327621 SQQ327620:SQQ327621 SGU327620:SGU327621 RWY327620:RWY327621 RNC327620:RNC327621 RDG327620:RDG327621 QTK327620:QTK327621 QJO327620:QJO327621 PZS327620:PZS327621 PPW327620:PPW327621 PGA327620:PGA327621 OWE327620:OWE327621 OMI327620:OMI327621 OCM327620:OCM327621 NSQ327620:NSQ327621 NIU327620:NIU327621 MYY327620:MYY327621 MPC327620:MPC327621 MFG327620:MFG327621 LVK327620:LVK327621 LLO327620:LLO327621 LBS327620:LBS327621 KRW327620:KRW327621 KIA327620:KIA327621 JYE327620:JYE327621 JOI327620:JOI327621 JEM327620:JEM327621 IUQ327620:IUQ327621 IKU327620:IKU327621 IAY327620:IAY327621 HRC327620:HRC327621 HHG327620:HHG327621 GXK327620:GXK327621 GNO327620:GNO327621 GDS327620:GDS327621 FTW327620:FTW327621 FKA327620:FKA327621 FAE327620:FAE327621 EQI327620:EQI327621 EGM327620:EGM327621 DWQ327620:DWQ327621 DMU327620:DMU327621 DCY327620:DCY327621 CTC327620:CTC327621 CJG327620:CJG327621 BZK327620:BZK327621 BPO327620:BPO327621 BFS327620:BFS327621 AVW327620:AVW327621 AMA327620:AMA327621 ACE327620:ACE327621 SI327620:SI327621 IM327620:IM327621 WUY262084:WUY262085 WLC262084:WLC262085 WBG262084:WBG262085 VRK262084:VRK262085 VHO262084:VHO262085 UXS262084:UXS262085 UNW262084:UNW262085 UEA262084:UEA262085 TUE262084:TUE262085 TKI262084:TKI262085 TAM262084:TAM262085 SQQ262084:SQQ262085 SGU262084:SGU262085 RWY262084:RWY262085 RNC262084:RNC262085 RDG262084:RDG262085 QTK262084:QTK262085 QJO262084:QJO262085 PZS262084:PZS262085 PPW262084:PPW262085 PGA262084:PGA262085 OWE262084:OWE262085 OMI262084:OMI262085 OCM262084:OCM262085 NSQ262084:NSQ262085 NIU262084:NIU262085 MYY262084:MYY262085 MPC262084:MPC262085 MFG262084:MFG262085 LVK262084:LVK262085 LLO262084:LLO262085 LBS262084:LBS262085 KRW262084:KRW262085 KIA262084:KIA262085 JYE262084:JYE262085 JOI262084:JOI262085 JEM262084:JEM262085 IUQ262084:IUQ262085 IKU262084:IKU262085 IAY262084:IAY262085 HRC262084:HRC262085 HHG262084:HHG262085 GXK262084:GXK262085 GNO262084:GNO262085 GDS262084:GDS262085 FTW262084:FTW262085 FKA262084:FKA262085 FAE262084:FAE262085 EQI262084:EQI262085 EGM262084:EGM262085 DWQ262084:DWQ262085 DMU262084:DMU262085 DCY262084:DCY262085 CTC262084:CTC262085 CJG262084:CJG262085 BZK262084:BZK262085 BPO262084:BPO262085 BFS262084:BFS262085 AVW262084:AVW262085 AMA262084:AMA262085 ACE262084:ACE262085 SI262084:SI262085 IM262084:IM262085 WUY196548:WUY196549 WLC196548:WLC196549 WBG196548:WBG196549 VRK196548:VRK196549 VHO196548:VHO196549 UXS196548:UXS196549 UNW196548:UNW196549 UEA196548:UEA196549 TUE196548:TUE196549 TKI196548:TKI196549 TAM196548:TAM196549 SQQ196548:SQQ196549 SGU196548:SGU196549 RWY196548:RWY196549 RNC196548:RNC196549 RDG196548:RDG196549 QTK196548:QTK196549 QJO196548:QJO196549 PZS196548:PZS196549 PPW196548:PPW196549 PGA196548:PGA196549 OWE196548:OWE196549 OMI196548:OMI196549 OCM196548:OCM196549 NSQ196548:NSQ196549 NIU196548:NIU196549 MYY196548:MYY196549 MPC196548:MPC196549 MFG196548:MFG196549 LVK196548:LVK196549 LLO196548:LLO196549 LBS196548:LBS196549 KRW196548:KRW196549 KIA196548:KIA196549 JYE196548:JYE196549 JOI196548:JOI196549 JEM196548:JEM196549 IUQ196548:IUQ196549 IKU196548:IKU196549 IAY196548:IAY196549 HRC196548:HRC196549 HHG196548:HHG196549 GXK196548:GXK196549 GNO196548:GNO196549 GDS196548:GDS196549 FTW196548:FTW196549 FKA196548:FKA196549 FAE196548:FAE196549 EQI196548:EQI196549 EGM196548:EGM196549 DWQ196548:DWQ196549 DMU196548:DMU196549 DCY196548:DCY196549 CTC196548:CTC196549 CJG196548:CJG196549 BZK196548:BZK196549 BPO196548:BPO196549 BFS196548:BFS196549 AVW196548:AVW196549 AMA196548:AMA196549 ACE196548:ACE196549 SI196548:SI196549 IM196548:IM196549 WUY131012:WUY131013 WLC131012:WLC131013 WBG131012:WBG131013 VRK131012:VRK131013 VHO131012:VHO131013 UXS131012:UXS131013 UNW131012:UNW131013 UEA131012:UEA131013 TUE131012:TUE131013 TKI131012:TKI131013 TAM131012:TAM131013 SQQ131012:SQQ131013 SGU131012:SGU131013 RWY131012:RWY131013 RNC131012:RNC131013 RDG131012:RDG131013 QTK131012:QTK131013 QJO131012:QJO131013 PZS131012:PZS131013 PPW131012:PPW131013 PGA131012:PGA131013 OWE131012:OWE131013 OMI131012:OMI131013 OCM131012:OCM131013 NSQ131012:NSQ131013 NIU131012:NIU131013 MYY131012:MYY131013 MPC131012:MPC131013 MFG131012:MFG131013 LVK131012:LVK131013 LLO131012:LLO131013 LBS131012:LBS131013 KRW131012:KRW131013 KIA131012:KIA131013 JYE131012:JYE131013 JOI131012:JOI131013 JEM131012:JEM131013 IUQ131012:IUQ131013 IKU131012:IKU131013 IAY131012:IAY131013 HRC131012:HRC131013 HHG131012:HHG131013 GXK131012:GXK131013 GNO131012:GNO131013 GDS131012:GDS131013 FTW131012:FTW131013 FKA131012:FKA131013 FAE131012:FAE131013 EQI131012:EQI131013 EGM131012:EGM131013 DWQ131012:DWQ131013 DMU131012:DMU131013 DCY131012:DCY131013 CTC131012:CTC131013 CJG131012:CJG131013 BZK131012:BZK131013 BPO131012:BPO131013 BFS131012:BFS131013 AVW131012:AVW131013 AMA131012:AMA131013 ACE131012:ACE131013 SI131012:SI131013 IM131012:IM131013 WUY65476:WUY65477 WLC65476:WLC65477 WBG65476:WBG65477 VRK65476:VRK65477 VHO65476:VHO65477 UXS65476:UXS65477 UNW65476:UNW65477 UEA65476:UEA65477 TUE65476:TUE65477 TKI65476:TKI65477 TAM65476:TAM65477 SQQ65476:SQQ65477 SGU65476:SGU65477 RWY65476:RWY65477 RNC65476:RNC65477 RDG65476:RDG65477 QTK65476:QTK65477 QJO65476:QJO65477 PZS65476:PZS65477 PPW65476:PPW65477 PGA65476:PGA65477 OWE65476:OWE65477 OMI65476:OMI65477 OCM65476:OCM65477 NSQ65476:NSQ65477 NIU65476:NIU65477 MYY65476:MYY65477 MPC65476:MPC65477 MFG65476:MFG65477 LVK65476:LVK65477 LLO65476:LLO65477 LBS65476:LBS65477 KRW65476:KRW65477 KIA65476:KIA65477 JYE65476:JYE65477 JOI65476:JOI65477 JEM65476:JEM65477 IUQ65476:IUQ65477 IKU65476:IKU65477 IAY65476:IAY65477 HRC65476:HRC65477 HHG65476:HHG65477 GXK65476:GXK65477 GNO65476:GNO65477 GDS65476:GDS65477 FTW65476:FTW65477 FKA65476:FKA65477 FAE65476:FAE65477 EQI65476:EQI65477 EGM65476:EGM65477 DWQ65476:DWQ65477 DMU65476:DMU65477 DCY65476:DCY65477 CTC65476:CTC65477 CJG65476:CJG65477 BZK65476:BZK65477 BPO65476:BPO65477 BFS65476:BFS65477 AVW65476:AVW65477 AMA65476:AMA65477 ACE65476:ACE65477 SI65476:SI65477 WUY32:WUY34 WLC32:WLC34 WBG32:WBG34 VRK32:VRK34 VHO32:VHO34 UXS32:UXS34 UNW32:UNW34 UEA32:UEA34 TUE32:TUE34 TKI32:TKI34 TAM32:TAM34 SQQ32:SQQ34 SGU32:SGU34 RWY32:RWY34 RNC32:RNC34 RDG32:RDG34 QTK32:QTK34 QJO32:QJO34 PZS32:PZS34 PPW32:PPW34 PGA32:PGA34 OWE32:OWE34 OMI32:OMI34 OCM32:OCM34 NSQ32:NSQ34 NIU32:NIU34 MYY32:MYY34 MPC32:MPC34 MFG32:MFG34 LVK32:LVK34 LLO32:LLO34 LBS32:LBS34 KRW32:KRW34 KIA32:KIA34 JYE32:JYE34 JOI32:JOI34 JEM32:JEM34 IUQ32:IUQ34 IKU32:IKU34 IAY32:IAY34 HRC32:HRC34 HHG32:HHG34 GXK32:GXK34 GNO32:GNO34 GDS32:GDS34 FTW32:FTW34 FKA32:FKA34 FAE32:FAE34 EQI32:EQI34 EGM32:EGM34 DWQ32:DWQ34 DMU32:DMU34 DCY32:DCY34 CTC32:CTC34 CJG32:CJG34 BZK32:BZK34 BPO32:BPO34 BFS32:BFS34 AVW32:AVW34 AMA32:AMA34 ACE32:ACE34 SI32:SI34 IM32:IM34 WBG5:WBG10 VRK5:VRK10 VHO5:VHO10 UXS5:UXS10 UNW5:UNW10 UEA5:UEA10 TUE5:TUE10 TKI5:TKI10 TAM5:TAM10 SQQ5:SQQ10 SGU5:SGU10 RWY5:RWY10 RNC5:RNC10 RDG5:RDG10 QTK5:QTK10 QJO5:QJO10 PZS5:PZS10 PPW5:PPW10 PGA5:PGA10 OWE5:OWE10 OMI5:OMI10 OCM5:OCM10 NSQ5:NSQ10 NIU5:NIU10 MYY5:MYY10 MPC5:MPC10 MFG5:MFG10 LVK5:LVK10 LLO5:LLO10 LBS5:LBS10 KRW5:KRW10 KIA5:KIA10 JYE5:JYE10 JOI5:JOI10 JEM5:JEM10 IUQ5:IUQ10 IKU5:IKU10 IAY5:IAY10 HRC5:HRC10 HHG5:HHG10 GXK5:GXK10 GNO5:GNO10 GDS5:GDS10 FTW5:FTW10 FKA5:FKA10 FAE5:FAE10 EQI5:EQI10 EGM5:EGM10 DWQ5:DWQ10 DMU5:DMU10 DCY5:DCY10 CTC5:CTC10 CJG5:CJG10 BZK5:BZK10 BPO5:BPO10 BFS5:BFS10 AVW5:AVW10 AMA5:AMA10 ACE5:ACE10 SI5:SI10 IM5:IM10 WUY5:WUY10 WLC5:WLC10 WBG18:WBG22 VRK18:VRK22 VHO18:VHO22 UXS18:UXS22 UNW18:UNW22 UEA18:UEA22 TUE18:TUE22 TKI18:TKI22 TAM18:TAM22 SQQ18:SQQ22 SGU18:SGU22 RWY18:RWY22 RNC18:RNC22 RDG18:RDG22 QTK18:QTK22 QJO18:QJO22 PZS18:PZS22 PPW18:PPW22 PGA18:PGA22 OWE18:OWE22 OMI18:OMI22 OCM18:OCM22 NSQ18:NSQ22 NIU18:NIU22 MYY18:MYY22 MPC18:MPC22 MFG18:MFG22 LVK18:LVK22 LLO18:LLO22 LBS18:LBS22 KRW18:KRW22 KIA18:KIA22 JYE18:JYE22 JOI18:JOI22 JEM18:JEM22 IUQ18:IUQ22 IKU18:IKU22 IAY18:IAY22 HRC18:HRC22 HHG18:HHG22 GXK18:GXK22 GNO18:GNO22 GDS18:GDS22 FTW18:FTW22 FKA18:FKA22 FAE18:FAE22 EQI18:EQI22 EGM18:EGM22 DWQ18:DWQ22 DMU18:DMU22 DCY18:DCY22 CTC18:CTC22 CJG18:CJG22 BZK18:BZK22 BPO18:BPO22 BFS18:BFS22 AVW18:AVW22 AMA18:AMA22 ACE18:ACE22 SI18:SI22 IM18:IM22 WUY18:WUY22 WLC18:WLC22" xr:uid="{09E40639-8D98-4479-A5AD-D89F78011281}"/>
    <dataValidation allowBlank="1" showInputMessage="1" showErrorMessage="1" promptTitle="DESCRIBA" prompt="Los incumplimientos, ol impactos que se generarían al manifestarse el riesgo" sqref="WVC982980:WVC982981 WLG982980:WLG982981 WBK982980:WBK982981 VRO982980:VRO982981 VHS982980:VHS982981 UXW982980:UXW982981 UOA982980:UOA982981 UEE982980:UEE982981 TUI982980:TUI982981 TKM982980:TKM982981 TAQ982980:TAQ982981 SQU982980:SQU982981 SGY982980:SGY982981 RXC982980:RXC982981 RNG982980:RNG982981 RDK982980:RDK982981 QTO982980:QTO982981 QJS982980:QJS982981 PZW982980:PZW982981 PQA982980:PQA982981 PGE982980:PGE982981 OWI982980:OWI982981 OMM982980:OMM982981 OCQ982980:OCQ982981 NSU982980:NSU982981 NIY982980:NIY982981 MZC982980:MZC982981 MPG982980:MPG982981 MFK982980:MFK982981 LVO982980:LVO982981 LLS982980:LLS982981 LBW982980:LBW982981 KSA982980:KSA982981 KIE982980:KIE982981 JYI982980:JYI982981 JOM982980:JOM982981 JEQ982980:JEQ982981 IUU982980:IUU982981 IKY982980:IKY982981 IBC982980:IBC982981 HRG982980:HRG982981 HHK982980:HHK982981 GXO982980:GXO982981 GNS982980:GNS982981 GDW982980:GDW982981 FUA982980:FUA982981 FKE982980:FKE982981 FAI982980:FAI982981 EQM982980:EQM982981 EGQ982980:EGQ982981 DWU982980:DWU982981 DMY982980:DMY982981 DDC982980:DDC982981 CTG982980:CTG982981 CJK982980:CJK982981 BZO982980:BZO982981 BPS982980:BPS982981 BFW982980:BFW982981 AWA982980:AWA982981 AME982980:AME982981 ACI982980:ACI982981 SM982980:SM982981 IQ982980:IQ982981 WVC917444:WVC917445 WLG917444:WLG917445 WBK917444:WBK917445 VRO917444:VRO917445 VHS917444:VHS917445 UXW917444:UXW917445 UOA917444:UOA917445 UEE917444:UEE917445 TUI917444:TUI917445 TKM917444:TKM917445 TAQ917444:TAQ917445 SQU917444:SQU917445 SGY917444:SGY917445 RXC917444:RXC917445 RNG917444:RNG917445 RDK917444:RDK917445 QTO917444:QTO917445 QJS917444:QJS917445 PZW917444:PZW917445 PQA917444:PQA917445 PGE917444:PGE917445 OWI917444:OWI917445 OMM917444:OMM917445 OCQ917444:OCQ917445 NSU917444:NSU917445 NIY917444:NIY917445 MZC917444:MZC917445 MPG917444:MPG917445 MFK917444:MFK917445 LVO917444:LVO917445 LLS917444:LLS917445 LBW917444:LBW917445 KSA917444:KSA917445 KIE917444:KIE917445 JYI917444:JYI917445 JOM917444:JOM917445 JEQ917444:JEQ917445 IUU917444:IUU917445 IKY917444:IKY917445 IBC917444:IBC917445 HRG917444:HRG917445 HHK917444:HHK917445 GXO917444:GXO917445 GNS917444:GNS917445 GDW917444:GDW917445 FUA917444:FUA917445 FKE917444:FKE917445 FAI917444:FAI917445 EQM917444:EQM917445 EGQ917444:EGQ917445 DWU917444:DWU917445 DMY917444:DMY917445 DDC917444:DDC917445 CTG917444:CTG917445 CJK917444:CJK917445 BZO917444:BZO917445 BPS917444:BPS917445 BFW917444:BFW917445 AWA917444:AWA917445 AME917444:AME917445 ACI917444:ACI917445 SM917444:SM917445 IQ917444:IQ917445 WVC851908:WVC851909 WLG851908:WLG851909 WBK851908:WBK851909 VRO851908:VRO851909 VHS851908:VHS851909 UXW851908:UXW851909 UOA851908:UOA851909 UEE851908:UEE851909 TUI851908:TUI851909 TKM851908:TKM851909 TAQ851908:TAQ851909 SQU851908:SQU851909 SGY851908:SGY851909 RXC851908:RXC851909 RNG851908:RNG851909 RDK851908:RDK851909 QTO851908:QTO851909 QJS851908:QJS851909 PZW851908:PZW851909 PQA851908:PQA851909 PGE851908:PGE851909 OWI851908:OWI851909 OMM851908:OMM851909 OCQ851908:OCQ851909 NSU851908:NSU851909 NIY851908:NIY851909 MZC851908:MZC851909 MPG851908:MPG851909 MFK851908:MFK851909 LVO851908:LVO851909 LLS851908:LLS851909 LBW851908:LBW851909 KSA851908:KSA851909 KIE851908:KIE851909 JYI851908:JYI851909 JOM851908:JOM851909 JEQ851908:JEQ851909 IUU851908:IUU851909 IKY851908:IKY851909 IBC851908:IBC851909 HRG851908:HRG851909 HHK851908:HHK851909 GXO851908:GXO851909 GNS851908:GNS851909 GDW851908:GDW851909 FUA851908:FUA851909 FKE851908:FKE851909 FAI851908:FAI851909 EQM851908:EQM851909 EGQ851908:EGQ851909 DWU851908:DWU851909 DMY851908:DMY851909 DDC851908:DDC851909 CTG851908:CTG851909 CJK851908:CJK851909 BZO851908:BZO851909 BPS851908:BPS851909 BFW851908:BFW851909 AWA851908:AWA851909 AME851908:AME851909 ACI851908:ACI851909 SM851908:SM851909 IQ851908:IQ851909 WVC786372:WVC786373 WLG786372:WLG786373 WBK786372:WBK786373 VRO786372:VRO786373 VHS786372:VHS786373 UXW786372:UXW786373 UOA786372:UOA786373 UEE786372:UEE786373 TUI786372:TUI786373 TKM786372:TKM786373 TAQ786372:TAQ786373 SQU786372:SQU786373 SGY786372:SGY786373 RXC786372:RXC786373 RNG786372:RNG786373 RDK786372:RDK786373 QTO786372:QTO786373 QJS786372:QJS786373 PZW786372:PZW786373 PQA786372:PQA786373 PGE786372:PGE786373 OWI786372:OWI786373 OMM786372:OMM786373 OCQ786372:OCQ786373 NSU786372:NSU786373 NIY786372:NIY786373 MZC786372:MZC786373 MPG786372:MPG786373 MFK786372:MFK786373 LVO786372:LVO786373 LLS786372:LLS786373 LBW786372:LBW786373 KSA786372:KSA786373 KIE786372:KIE786373 JYI786372:JYI786373 JOM786372:JOM786373 JEQ786372:JEQ786373 IUU786372:IUU786373 IKY786372:IKY786373 IBC786372:IBC786373 HRG786372:HRG786373 HHK786372:HHK786373 GXO786372:GXO786373 GNS786372:GNS786373 GDW786372:GDW786373 FUA786372:FUA786373 FKE786372:FKE786373 FAI786372:FAI786373 EQM786372:EQM786373 EGQ786372:EGQ786373 DWU786372:DWU786373 DMY786372:DMY786373 DDC786372:DDC786373 CTG786372:CTG786373 CJK786372:CJK786373 BZO786372:BZO786373 BPS786372:BPS786373 BFW786372:BFW786373 AWA786372:AWA786373 AME786372:AME786373 ACI786372:ACI786373 SM786372:SM786373 IQ786372:IQ786373 WVC720836:WVC720837 WLG720836:WLG720837 WBK720836:WBK720837 VRO720836:VRO720837 VHS720836:VHS720837 UXW720836:UXW720837 UOA720836:UOA720837 UEE720836:UEE720837 TUI720836:TUI720837 TKM720836:TKM720837 TAQ720836:TAQ720837 SQU720836:SQU720837 SGY720836:SGY720837 RXC720836:RXC720837 RNG720836:RNG720837 RDK720836:RDK720837 QTO720836:QTO720837 QJS720836:QJS720837 PZW720836:PZW720837 PQA720836:PQA720837 PGE720836:PGE720837 OWI720836:OWI720837 OMM720836:OMM720837 OCQ720836:OCQ720837 NSU720836:NSU720837 NIY720836:NIY720837 MZC720836:MZC720837 MPG720836:MPG720837 MFK720836:MFK720837 LVO720836:LVO720837 LLS720836:LLS720837 LBW720836:LBW720837 KSA720836:KSA720837 KIE720836:KIE720837 JYI720836:JYI720837 JOM720836:JOM720837 JEQ720836:JEQ720837 IUU720836:IUU720837 IKY720836:IKY720837 IBC720836:IBC720837 HRG720836:HRG720837 HHK720836:HHK720837 GXO720836:GXO720837 GNS720836:GNS720837 GDW720836:GDW720837 FUA720836:FUA720837 FKE720836:FKE720837 FAI720836:FAI720837 EQM720836:EQM720837 EGQ720836:EGQ720837 DWU720836:DWU720837 DMY720836:DMY720837 DDC720836:DDC720837 CTG720836:CTG720837 CJK720836:CJK720837 BZO720836:BZO720837 BPS720836:BPS720837 BFW720836:BFW720837 AWA720836:AWA720837 AME720836:AME720837 ACI720836:ACI720837 SM720836:SM720837 IQ720836:IQ720837 WVC655300:WVC655301 WLG655300:WLG655301 WBK655300:WBK655301 VRO655300:VRO655301 VHS655300:VHS655301 UXW655300:UXW655301 UOA655300:UOA655301 UEE655300:UEE655301 TUI655300:TUI655301 TKM655300:TKM655301 TAQ655300:TAQ655301 SQU655300:SQU655301 SGY655300:SGY655301 RXC655300:RXC655301 RNG655300:RNG655301 RDK655300:RDK655301 QTO655300:QTO655301 QJS655300:QJS655301 PZW655300:PZW655301 PQA655300:PQA655301 PGE655300:PGE655301 OWI655300:OWI655301 OMM655300:OMM655301 OCQ655300:OCQ655301 NSU655300:NSU655301 NIY655300:NIY655301 MZC655300:MZC655301 MPG655300:MPG655301 MFK655300:MFK655301 LVO655300:LVO655301 LLS655300:LLS655301 LBW655300:LBW655301 KSA655300:KSA655301 KIE655300:KIE655301 JYI655300:JYI655301 JOM655300:JOM655301 JEQ655300:JEQ655301 IUU655300:IUU655301 IKY655300:IKY655301 IBC655300:IBC655301 HRG655300:HRG655301 HHK655300:HHK655301 GXO655300:GXO655301 GNS655300:GNS655301 GDW655300:GDW655301 FUA655300:FUA655301 FKE655300:FKE655301 FAI655300:FAI655301 EQM655300:EQM655301 EGQ655300:EGQ655301 DWU655300:DWU655301 DMY655300:DMY655301 DDC655300:DDC655301 CTG655300:CTG655301 CJK655300:CJK655301 BZO655300:BZO655301 BPS655300:BPS655301 BFW655300:BFW655301 AWA655300:AWA655301 AME655300:AME655301 ACI655300:ACI655301 SM655300:SM655301 IQ655300:IQ655301 WVC589764:WVC589765 WLG589764:WLG589765 WBK589764:WBK589765 VRO589764:VRO589765 VHS589764:VHS589765 UXW589764:UXW589765 UOA589764:UOA589765 UEE589764:UEE589765 TUI589764:TUI589765 TKM589764:TKM589765 TAQ589764:TAQ589765 SQU589764:SQU589765 SGY589764:SGY589765 RXC589764:RXC589765 RNG589764:RNG589765 RDK589764:RDK589765 QTO589764:QTO589765 QJS589764:QJS589765 PZW589764:PZW589765 PQA589764:PQA589765 PGE589764:PGE589765 OWI589764:OWI589765 OMM589764:OMM589765 OCQ589764:OCQ589765 NSU589764:NSU589765 NIY589764:NIY589765 MZC589764:MZC589765 MPG589764:MPG589765 MFK589764:MFK589765 LVO589764:LVO589765 LLS589764:LLS589765 LBW589764:LBW589765 KSA589764:KSA589765 KIE589764:KIE589765 JYI589764:JYI589765 JOM589764:JOM589765 JEQ589764:JEQ589765 IUU589764:IUU589765 IKY589764:IKY589765 IBC589764:IBC589765 HRG589764:HRG589765 HHK589764:HHK589765 GXO589764:GXO589765 GNS589764:GNS589765 GDW589764:GDW589765 FUA589764:FUA589765 FKE589764:FKE589765 FAI589764:FAI589765 EQM589764:EQM589765 EGQ589764:EGQ589765 DWU589764:DWU589765 DMY589764:DMY589765 DDC589764:DDC589765 CTG589764:CTG589765 CJK589764:CJK589765 BZO589764:BZO589765 BPS589764:BPS589765 BFW589764:BFW589765 AWA589764:AWA589765 AME589764:AME589765 ACI589764:ACI589765 SM589764:SM589765 IQ589764:IQ589765 WVC524228:WVC524229 WLG524228:WLG524229 WBK524228:WBK524229 VRO524228:VRO524229 VHS524228:VHS524229 UXW524228:UXW524229 UOA524228:UOA524229 UEE524228:UEE524229 TUI524228:TUI524229 TKM524228:TKM524229 TAQ524228:TAQ524229 SQU524228:SQU524229 SGY524228:SGY524229 RXC524228:RXC524229 RNG524228:RNG524229 RDK524228:RDK524229 QTO524228:QTO524229 QJS524228:QJS524229 PZW524228:PZW524229 PQA524228:PQA524229 PGE524228:PGE524229 OWI524228:OWI524229 OMM524228:OMM524229 OCQ524228:OCQ524229 NSU524228:NSU524229 NIY524228:NIY524229 MZC524228:MZC524229 MPG524228:MPG524229 MFK524228:MFK524229 LVO524228:LVO524229 LLS524228:LLS524229 LBW524228:LBW524229 KSA524228:KSA524229 KIE524228:KIE524229 JYI524228:JYI524229 JOM524228:JOM524229 JEQ524228:JEQ524229 IUU524228:IUU524229 IKY524228:IKY524229 IBC524228:IBC524229 HRG524228:HRG524229 HHK524228:HHK524229 GXO524228:GXO524229 GNS524228:GNS524229 GDW524228:GDW524229 FUA524228:FUA524229 FKE524228:FKE524229 FAI524228:FAI524229 EQM524228:EQM524229 EGQ524228:EGQ524229 DWU524228:DWU524229 DMY524228:DMY524229 DDC524228:DDC524229 CTG524228:CTG524229 CJK524228:CJK524229 BZO524228:BZO524229 BPS524228:BPS524229 BFW524228:BFW524229 AWA524228:AWA524229 AME524228:AME524229 ACI524228:ACI524229 SM524228:SM524229 IQ524228:IQ524229 WVC458692:WVC458693 WLG458692:WLG458693 WBK458692:WBK458693 VRO458692:VRO458693 VHS458692:VHS458693 UXW458692:UXW458693 UOA458692:UOA458693 UEE458692:UEE458693 TUI458692:TUI458693 TKM458692:TKM458693 TAQ458692:TAQ458693 SQU458692:SQU458693 SGY458692:SGY458693 RXC458692:RXC458693 RNG458692:RNG458693 RDK458692:RDK458693 QTO458692:QTO458693 QJS458692:QJS458693 PZW458692:PZW458693 PQA458692:PQA458693 PGE458692:PGE458693 OWI458692:OWI458693 OMM458692:OMM458693 OCQ458692:OCQ458693 NSU458692:NSU458693 NIY458692:NIY458693 MZC458692:MZC458693 MPG458692:MPG458693 MFK458692:MFK458693 LVO458692:LVO458693 LLS458692:LLS458693 LBW458692:LBW458693 KSA458692:KSA458693 KIE458692:KIE458693 JYI458692:JYI458693 JOM458692:JOM458693 JEQ458692:JEQ458693 IUU458692:IUU458693 IKY458692:IKY458693 IBC458692:IBC458693 HRG458692:HRG458693 HHK458692:HHK458693 GXO458692:GXO458693 GNS458692:GNS458693 GDW458692:GDW458693 FUA458692:FUA458693 FKE458692:FKE458693 FAI458692:FAI458693 EQM458692:EQM458693 EGQ458692:EGQ458693 DWU458692:DWU458693 DMY458692:DMY458693 DDC458692:DDC458693 CTG458692:CTG458693 CJK458692:CJK458693 BZO458692:BZO458693 BPS458692:BPS458693 BFW458692:BFW458693 AWA458692:AWA458693 AME458692:AME458693 ACI458692:ACI458693 SM458692:SM458693 IQ458692:IQ458693 WVC393156:WVC393157 WLG393156:WLG393157 WBK393156:WBK393157 VRO393156:VRO393157 VHS393156:VHS393157 UXW393156:UXW393157 UOA393156:UOA393157 UEE393156:UEE393157 TUI393156:TUI393157 TKM393156:TKM393157 TAQ393156:TAQ393157 SQU393156:SQU393157 SGY393156:SGY393157 RXC393156:RXC393157 RNG393156:RNG393157 RDK393156:RDK393157 QTO393156:QTO393157 QJS393156:QJS393157 PZW393156:PZW393157 PQA393156:PQA393157 PGE393156:PGE393157 OWI393156:OWI393157 OMM393156:OMM393157 OCQ393156:OCQ393157 NSU393156:NSU393157 NIY393156:NIY393157 MZC393156:MZC393157 MPG393156:MPG393157 MFK393156:MFK393157 LVO393156:LVO393157 LLS393156:LLS393157 LBW393156:LBW393157 KSA393156:KSA393157 KIE393156:KIE393157 JYI393156:JYI393157 JOM393156:JOM393157 JEQ393156:JEQ393157 IUU393156:IUU393157 IKY393156:IKY393157 IBC393156:IBC393157 HRG393156:HRG393157 HHK393156:HHK393157 GXO393156:GXO393157 GNS393156:GNS393157 GDW393156:GDW393157 FUA393156:FUA393157 FKE393156:FKE393157 FAI393156:FAI393157 EQM393156:EQM393157 EGQ393156:EGQ393157 DWU393156:DWU393157 DMY393156:DMY393157 DDC393156:DDC393157 CTG393156:CTG393157 CJK393156:CJK393157 BZO393156:BZO393157 BPS393156:BPS393157 BFW393156:BFW393157 AWA393156:AWA393157 AME393156:AME393157 ACI393156:ACI393157 SM393156:SM393157 IQ393156:IQ393157 WVC327620:WVC327621 WLG327620:WLG327621 WBK327620:WBK327621 VRO327620:VRO327621 VHS327620:VHS327621 UXW327620:UXW327621 UOA327620:UOA327621 UEE327620:UEE327621 TUI327620:TUI327621 TKM327620:TKM327621 TAQ327620:TAQ327621 SQU327620:SQU327621 SGY327620:SGY327621 RXC327620:RXC327621 RNG327620:RNG327621 RDK327620:RDK327621 QTO327620:QTO327621 QJS327620:QJS327621 PZW327620:PZW327621 PQA327620:PQA327621 PGE327620:PGE327621 OWI327620:OWI327621 OMM327620:OMM327621 OCQ327620:OCQ327621 NSU327620:NSU327621 NIY327620:NIY327621 MZC327620:MZC327621 MPG327620:MPG327621 MFK327620:MFK327621 LVO327620:LVO327621 LLS327620:LLS327621 LBW327620:LBW327621 KSA327620:KSA327621 KIE327620:KIE327621 JYI327620:JYI327621 JOM327620:JOM327621 JEQ327620:JEQ327621 IUU327620:IUU327621 IKY327620:IKY327621 IBC327620:IBC327621 HRG327620:HRG327621 HHK327620:HHK327621 GXO327620:GXO327621 GNS327620:GNS327621 GDW327620:GDW327621 FUA327620:FUA327621 FKE327620:FKE327621 FAI327620:FAI327621 EQM327620:EQM327621 EGQ327620:EGQ327621 DWU327620:DWU327621 DMY327620:DMY327621 DDC327620:DDC327621 CTG327620:CTG327621 CJK327620:CJK327621 BZO327620:BZO327621 BPS327620:BPS327621 BFW327620:BFW327621 AWA327620:AWA327621 AME327620:AME327621 ACI327620:ACI327621 SM327620:SM327621 IQ327620:IQ327621 WVC262084:WVC262085 WLG262084:WLG262085 WBK262084:WBK262085 VRO262084:VRO262085 VHS262084:VHS262085 UXW262084:UXW262085 UOA262084:UOA262085 UEE262084:UEE262085 TUI262084:TUI262085 TKM262084:TKM262085 TAQ262084:TAQ262085 SQU262084:SQU262085 SGY262084:SGY262085 RXC262084:RXC262085 RNG262084:RNG262085 RDK262084:RDK262085 QTO262084:QTO262085 QJS262084:QJS262085 PZW262084:PZW262085 PQA262084:PQA262085 PGE262084:PGE262085 OWI262084:OWI262085 OMM262084:OMM262085 OCQ262084:OCQ262085 NSU262084:NSU262085 NIY262084:NIY262085 MZC262084:MZC262085 MPG262084:MPG262085 MFK262084:MFK262085 LVO262084:LVO262085 LLS262084:LLS262085 LBW262084:LBW262085 KSA262084:KSA262085 KIE262084:KIE262085 JYI262084:JYI262085 JOM262084:JOM262085 JEQ262084:JEQ262085 IUU262084:IUU262085 IKY262084:IKY262085 IBC262084:IBC262085 HRG262084:HRG262085 HHK262084:HHK262085 GXO262084:GXO262085 GNS262084:GNS262085 GDW262084:GDW262085 FUA262084:FUA262085 FKE262084:FKE262085 FAI262084:FAI262085 EQM262084:EQM262085 EGQ262084:EGQ262085 DWU262084:DWU262085 DMY262084:DMY262085 DDC262084:DDC262085 CTG262084:CTG262085 CJK262084:CJK262085 BZO262084:BZO262085 BPS262084:BPS262085 BFW262084:BFW262085 AWA262084:AWA262085 AME262084:AME262085 ACI262084:ACI262085 SM262084:SM262085 IQ262084:IQ262085 WVC196548:WVC196549 WLG196548:WLG196549 WBK196548:WBK196549 VRO196548:VRO196549 VHS196548:VHS196549 UXW196548:UXW196549 UOA196548:UOA196549 UEE196548:UEE196549 TUI196548:TUI196549 TKM196548:TKM196549 TAQ196548:TAQ196549 SQU196548:SQU196549 SGY196548:SGY196549 RXC196548:RXC196549 RNG196548:RNG196549 RDK196548:RDK196549 QTO196548:QTO196549 QJS196548:QJS196549 PZW196548:PZW196549 PQA196548:PQA196549 PGE196548:PGE196549 OWI196548:OWI196549 OMM196548:OMM196549 OCQ196548:OCQ196549 NSU196548:NSU196549 NIY196548:NIY196549 MZC196548:MZC196549 MPG196548:MPG196549 MFK196548:MFK196549 LVO196548:LVO196549 LLS196548:LLS196549 LBW196548:LBW196549 KSA196548:KSA196549 KIE196548:KIE196549 JYI196548:JYI196549 JOM196548:JOM196549 JEQ196548:JEQ196549 IUU196548:IUU196549 IKY196548:IKY196549 IBC196548:IBC196549 HRG196548:HRG196549 HHK196548:HHK196549 GXO196548:GXO196549 GNS196548:GNS196549 GDW196548:GDW196549 FUA196548:FUA196549 FKE196548:FKE196549 FAI196548:FAI196549 EQM196548:EQM196549 EGQ196548:EGQ196549 DWU196548:DWU196549 DMY196548:DMY196549 DDC196548:DDC196549 CTG196548:CTG196549 CJK196548:CJK196549 BZO196548:BZO196549 BPS196548:BPS196549 BFW196548:BFW196549 AWA196548:AWA196549 AME196548:AME196549 ACI196548:ACI196549 SM196548:SM196549 IQ196548:IQ196549 WVC131012:WVC131013 WLG131012:WLG131013 WBK131012:WBK131013 VRO131012:VRO131013 VHS131012:VHS131013 UXW131012:UXW131013 UOA131012:UOA131013 UEE131012:UEE131013 TUI131012:TUI131013 TKM131012:TKM131013 TAQ131012:TAQ131013 SQU131012:SQU131013 SGY131012:SGY131013 RXC131012:RXC131013 RNG131012:RNG131013 RDK131012:RDK131013 QTO131012:QTO131013 QJS131012:QJS131013 PZW131012:PZW131013 PQA131012:PQA131013 PGE131012:PGE131013 OWI131012:OWI131013 OMM131012:OMM131013 OCQ131012:OCQ131013 NSU131012:NSU131013 NIY131012:NIY131013 MZC131012:MZC131013 MPG131012:MPG131013 MFK131012:MFK131013 LVO131012:LVO131013 LLS131012:LLS131013 LBW131012:LBW131013 KSA131012:KSA131013 KIE131012:KIE131013 JYI131012:JYI131013 JOM131012:JOM131013 JEQ131012:JEQ131013 IUU131012:IUU131013 IKY131012:IKY131013 IBC131012:IBC131013 HRG131012:HRG131013 HHK131012:HHK131013 GXO131012:GXO131013 GNS131012:GNS131013 GDW131012:GDW131013 FUA131012:FUA131013 FKE131012:FKE131013 FAI131012:FAI131013 EQM131012:EQM131013 EGQ131012:EGQ131013 DWU131012:DWU131013 DMY131012:DMY131013 DDC131012:DDC131013 CTG131012:CTG131013 CJK131012:CJK131013 BZO131012:BZO131013 BPS131012:BPS131013 BFW131012:BFW131013 AWA131012:AWA131013 AME131012:AME131013 ACI131012:ACI131013 SM131012:SM131013 IQ131012:IQ131013 WVC65476:WVC65477 WLG65476:WLG65477 WBK65476:WBK65477 VRO65476:VRO65477 VHS65476:VHS65477 UXW65476:UXW65477 UOA65476:UOA65477 UEE65476:UEE65477 TUI65476:TUI65477 TKM65476:TKM65477 TAQ65476:TAQ65477 SQU65476:SQU65477 SGY65476:SGY65477 RXC65476:RXC65477 RNG65476:RNG65477 RDK65476:RDK65477 QTO65476:QTO65477 QJS65476:QJS65477 PZW65476:PZW65477 PQA65476:PQA65477 PGE65476:PGE65477 OWI65476:OWI65477 OMM65476:OMM65477 OCQ65476:OCQ65477 NSU65476:NSU65477 NIY65476:NIY65477 MZC65476:MZC65477 MPG65476:MPG65477 MFK65476:MFK65477 LVO65476:LVO65477 LLS65476:LLS65477 LBW65476:LBW65477 KSA65476:KSA65477 KIE65476:KIE65477 JYI65476:JYI65477 JOM65476:JOM65477 JEQ65476:JEQ65477 IUU65476:IUU65477 IKY65476:IKY65477 IBC65476:IBC65477 HRG65476:HRG65477 HHK65476:HHK65477 GXO65476:GXO65477 GNS65476:GNS65477 GDW65476:GDW65477 FUA65476:FUA65477 FKE65476:FKE65477 FAI65476:FAI65477 EQM65476:EQM65477 EGQ65476:EGQ65477 DWU65476:DWU65477 DMY65476:DMY65477 DDC65476:DDC65477 CTG65476:CTG65477 CJK65476:CJK65477 BZO65476:BZO65477 BPS65476:BPS65477 BFW65476:BFW65477 AWA65476:AWA65477 AME65476:AME65477 ACI65476:ACI65477 SM65476:SM65477 IQ65476:IQ65477 WVC32:WVC34 WLG32:WLG34 WBK32:WBK34 VRO32:VRO34 VHS32:VHS34 UXW32:UXW34 UOA32:UOA34 UEE32:UEE34 TUI32:TUI34 TKM32:TKM34 TAQ32:TAQ34 SQU32:SQU34 SGY32:SGY34 RXC32:RXC34 RNG32:RNG34 RDK32:RDK34 QTO32:QTO34 QJS32:QJS34 PZW32:PZW34 PQA32:PQA34 PGE32:PGE34 OWI32:OWI34 OMM32:OMM34 OCQ32:OCQ34 NSU32:NSU34 NIY32:NIY34 MZC32:MZC34 MPG32:MPG34 MFK32:MFK34 LVO32:LVO34 LLS32:LLS34 LBW32:LBW34 KSA32:KSA34 KIE32:KIE34 JYI32:JYI34 JOM32:JOM34 JEQ32:JEQ34 IUU32:IUU34 IKY32:IKY34 IBC32:IBC34 HRG32:HRG34 HHK32:HHK34 GXO32:GXO34 GNS32:GNS34 GDW32:GDW34 FUA32:FUA34 FKE32:FKE34 FAI32:FAI34 EQM32:EQM34 EGQ32:EGQ34 DWU32:DWU34 DMY32:DMY34 DDC32:DDC34 CTG32:CTG34 CJK32:CJK34 BZO32:BZO34 BPS32:BPS34 BFW32:BFW34 AWA32:AWA34 AME32:AME34 ACI32:ACI34 SM32:SM34 IQ32:IQ34 WBK5:WBK10 VRO5:VRO10 VHS5:VHS10 UXW5:UXW10 UOA5:UOA10 UEE5:UEE10 TUI5:TUI10 TKM5:TKM10 TAQ5:TAQ10 SQU5:SQU10 SGY5:SGY10 RXC5:RXC10 RNG5:RNG10 RDK5:RDK10 QTO5:QTO10 QJS5:QJS10 PZW5:PZW10 PQA5:PQA10 PGE5:PGE10 OWI5:OWI10 OMM5:OMM10 OCQ5:OCQ10 NSU5:NSU10 NIY5:NIY10 MZC5:MZC10 MPG5:MPG10 MFK5:MFK10 LVO5:LVO10 LLS5:LLS10 LBW5:LBW10 KSA5:KSA10 KIE5:KIE10 JYI5:JYI10 JOM5:JOM10 JEQ5:JEQ10 IUU5:IUU10 IKY5:IKY10 IBC5:IBC10 HRG5:HRG10 HHK5:HHK10 GXO5:GXO10 GNS5:GNS10 GDW5:GDW10 FUA5:FUA10 FKE5:FKE10 FAI5:FAI10 EQM5:EQM10 EGQ5:EGQ10 DWU5:DWU10 DMY5:DMY10 DDC5:DDC10 CTG5:CTG10 CJK5:CJK10 BZO5:BZO10 BPS5:BPS10 BFW5:BFW10 AWA5:AWA10 AME5:AME10 ACI5:ACI10 SM5:SM10 IQ5:IQ10 WVC5:WVC10 WLG5:WLG10 WBK18:WBK22 VRO18:VRO22 VHS18:VHS22 UXW18:UXW22 UOA18:UOA22 UEE18:UEE22 TUI18:TUI22 TKM18:TKM22 TAQ18:TAQ22 SQU18:SQU22 SGY18:SGY22 RXC18:RXC22 RNG18:RNG22 RDK18:RDK22 QTO18:QTO22 QJS18:QJS22 PZW18:PZW22 PQA18:PQA22 PGE18:PGE22 OWI18:OWI22 OMM18:OMM22 OCQ18:OCQ22 NSU18:NSU22 NIY18:NIY22 MZC18:MZC22 MPG18:MPG22 MFK18:MFK22 LVO18:LVO22 LLS18:LLS22 LBW18:LBW22 KSA18:KSA22 KIE18:KIE22 JYI18:JYI22 JOM18:JOM22 JEQ18:JEQ22 IUU18:IUU22 IKY18:IKY22 IBC18:IBC22 HRG18:HRG22 HHK18:HHK22 GXO18:GXO22 GNS18:GNS22 GDW18:GDW22 FUA18:FUA22 FKE18:FKE22 FAI18:FAI22 EQM18:EQM22 EGQ18:EGQ22 DWU18:DWU22 DMY18:DMY22 DDC18:DDC22 CTG18:CTG22 CJK18:CJK22 BZO18:BZO22 BPS18:BPS22 BFW18:BFW22 AWA18:AWA22 AME18:AME22 ACI18:ACI22 SM18:SM22 IQ18:IQ22 WVC18:WVC22 WLG18:WLG22" xr:uid="{1693A947-5183-48AA-AD7B-E7FC62443505}"/>
    <dataValidation type="list" allowBlank="1" showInputMessage="1" showErrorMessage="1" sqref="WVB982982:WVB982997 WLF982982:WLF982997 WBJ982982:WBJ982997 VRN982982:VRN982997 VHR982982:VHR982997 UXV982982:UXV982997 UNZ982982:UNZ982997 UED982982:UED982997 TUH982982:TUH982997 TKL982982:TKL982997 TAP982982:TAP982997 SQT982982:SQT982997 SGX982982:SGX982997 RXB982982:RXB982997 RNF982982:RNF982997 RDJ982982:RDJ982997 QTN982982:QTN982997 QJR982982:QJR982997 PZV982982:PZV982997 PPZ982982:PPZ982997 PGD982982:PGD982997 OWH982982:OWH982997 OML982982:OML982997 OCP982982:OCP982997 NST982982:NST982997 NIX982982:NIX982997 MZB982982:MZB982997 MPF982982:MPF982997 MFJ982982:MFJ982997 LVN982982:LVN982997 LLR982982:LLR982997 LBV982982:LBV982997 KRZ982982:KRZ982997 KID982982:KID982997 JYH982982:JYH982997 JOL982982:JOL982997 JEP982982:JEP982997 IUT982982:IUT982997 IKX982982:IKX982997 IBB982982:IBB982997 HRF982982:HRF982997 HHJ982982:HHJ982997 GXN982982:GXN982997 GNR982982:GNR982997 GDV982982:GDV982997 FTZ982982:FTZ982997 FKD982982:FKD982997 FAH982982:FAH982997 EQL982982:EQL982997 EGP982982:EGP982997 DWT982982:DWT982997 DMX982982:DMX982997 DDB982982:DDB982997 CTF982982:CTF982997 CJJ982982:CJJ982997 BZN982982:BZN982997 BPR982982:BPR982997 BFV982982:BFV982997 AVZ982982:AVZ982997 AMD982982:AMD982997 ACH982982:ACH982997 SL982982:SL982997 IP982982:IP982997 WVB917446:WVB917461 WLF917446:WLF917461 WBJ917446:WBJ917461 VRN917446:VRN917461 VHR917446:VHR917461 UXV917446:UXV917461 UNZ917446:UNZ917461 UED917446:UED917461 TUH917446:TUH917461 TKL917446:TKL917461 TAP917446:TAP917461 SQT917446:SQT917461 SGX917446:SGX917461 RXB917446:RXB917461 RNF917446:RNF917461 RDJ917446:RDJ917461 QTN917446:QTN917461 QJR917446:QJR917461 PZV917446:PZV917461 PPZ917446:PPZ917461 PGD917446:PGD917461 OWH917446:OWH917461 OML917446:OML917461 OCP917446:OCP917461 NST917446:NST917461 NIX917446:NIX917461 MZB917446:MZB917461 MPF917446:MPF917461 MFJ917446:MFJ917461 LVN917446:LVN917461 LLR917446:LLR917461 LBV917446:LBV917461 KRZ917446:KRZ917461 KID917446:KID917461 JYH917446:JYH917461 JOL917446:JOL917461 JEP917446:JEP917461 IUT917446:IUT917461 IKX917446:IKX917461 IBB917446:IBB917461 HRF917446:HRF917461 HHJ917446:HHJ917461 GXN917446:GXN917461 GNR917446:GNR917461 GDV917446:GDV917461 FTZ917446:FTZ917461 FKD917446:FKD917461 FAH917446:FAH917461 EQL917446:EQL917461 EGP917446:EGP917461 DWT917446:DWT917461 DMX917446:DMX917461 DDB917446:DDB917461 CTF917446:CTF917461 CJJ917446:CJJ917461 BZN917446:BZN917461 BPR917446:BPR917461 BFV917446:BFV917461 AVZ917446:AVZ917461 AMD917446:AMD917461 ACH917446:ACH917461 SL917446:SL917461 IP917446:IP917461 WVB851910:WVB851925 WLF851910:WLF851925 WBJ851910:WBJ851925 VRN851910:VRN851925 VHR851910:VHR851925 UXV851910:UXV851925 UNZ851910:UNZ851925 UED851910:UED851925 TUH851910:TUH851925 TKL851910:TKL851925 TAP851910:TAP851925 SQT851910:SQT851925 SGX851910:SGX851925 RXB851910:RXB851925 RNF851910:RNF851925 RDJ851910:RDJ851925 QTN851910:QTN851925 QJR851910:QJR851925 PZV851910:PZV851925 PPZ851910:PPZ851925 PGD851910:PGD851925 OWH851910:OWH851925 OML851910:OML851925 OCP851910:OCP851925 NST851910:NST851925 NIX851910:NIX851925 MZB851910:MZB851925 MPF851910:MPF851925 MFJ851910:MFJ851925 LVN851910:LVN851925 LLR851910:LLR851925 LBV851910:LBV851925 KRZ851910:KRZ851925 KID851910:KID851925 JYH851910:JYH851925 JOL851910:JOL851925 JEP851910:JEP851925 IUT851910:IUT851925 IKX851910:IKX851925 IBB851910:IBB851925 HRF851910:HRF851925 HHJ851910:HHJ851925 GXN851910:GXN851925 GNR851910:GNR851925 GDV851910:GDV851925 FTZ851910:FTZ851925 FKD851910:FKD851925 FAH851910:FAH851925 EQL851910:EQL851925 EGP851910:EGP851925 DWT851910:DWT851925 DMX851910:DMX851925 DDB851910:DDB851925 CTF851910:CTF851925 CJJ851910:CJJ851925 BZN851910:BZN851925 BPR851910:BPR851925 BFV851910:BFV851925 AVZ851910:AVZ851925 AMD851910:AMD851925 ACH851910:ACH851925 SL851910:SL851925 IP851910:IP851925 WVB786374:WVB786389 WLF786374:WLF786389 WBJ786374:WBJ786389 VRN786374:VRN786389 VHR786374:VHR786389 UXV786374:UXV786389 UNZ786374:UNZ786389 UED786374:UED786389 TUH786374:TUH786389 TKL786374:TKL786389 TAP786374:TAP786389 SQT786374:SQT786389 SGX786374:SGX786389 RXB786374:RXB786389 RNF786374:RNF786389 RDJ786374:RDJ786389 QTN786374:QTN786389 QJR786374:QJR786389 PZV786374:PZV786389 PPZ786374:PPZ786389 PGD786374:PGD786389 OWH786374:OWH786389 OML786374:OML786389 OCP786374:OCP786389 NST786374:NST786389 NIX786374:NIX786389 MZB786374:MZB786389 MPF786374:MPF786389 MFJ786374:MFJ786389 LVN786374:LVN786389 LLR786374:LLR786389 LBV786374:LBV786389 KRZ786374:KRZ786389 KID786374:KID786389 JYH786374:JYH786389 JOL786374:JOL786389 JEP786374:JEP786389 IUT786374:IUT786389 IKX786374:IKX786389 IBB786374:IBB786389 HRF786374:HRF786389 HHJ786374:HHJ786389 GXN786374:GXN786389 GNR786374:GNR786389 GDV786374:GDV786389 FTZ786374:FTZ786389 FKD786374:FKD786389 FAH786374:FAH786389 EQL786374:EQL786389 EGP786374:EGP786389 DWT786374:DWT786389 DMX786374:DMX786389 DDB786374:DDB786389 CTF786374:CTF786389 CJJ786374:CJJ786389 BZN786374:BZN786389 BPR786374:BPR786389 BFV786374:BFV786389 AVZ786374:AVZ786389 AMD786374:AMD786389 ACH786374:ACH786389 SL786374:SL786389 IP786374:IP786389 WVB720838:WVB720853 WLF720838:WLF720853 WBJ720838:WBJ720853 VRN720838:VRN720853 VHR720838:VHR720853 UXV720838:UXV720853 UNZ720838:UNZ720853 UED720838:UED720853 TUH720838:TUH720853 TKL720838:TKL720853 TAP720838:TAP720853 SQT720838:SQT720853 SGX720838:SGX720853 RXB720838:RXB720853 RNF720838:RNF720853 RDJ720838:RDJ720853 QTN720838:QTN720853 QJR720838:QJR720853 PZV720838:PZV720853 PPZ720838:PPZ720853 PGD720838:PGD720853 OWH720838:OWH720853 OML720838:OML720853 OCP720838:OCP720853 NST720838:NST720853 NIX720838:NIX720853 MZB720838:MZB720853 MPF720838:MPF720853 MFJ720838:MFJ720853 LVN720838:LVN720853 LLR720838:LLR720853 LBV720838:LBV720853 KRZ720838:KRZ720853 KID720838:KID720853 JYH720838:JYH720853 JOL720838:JOL720853 JEP720838:JEP720853 IUT720838:IUT720853 IKX720838:IKX720853 IBB720838:IBB720853 HRF720838:HRF720853 HHJ720838:HHJ720853 GXN720838:GXN720853 GNR720838:GNR720853 GDV720838:GDV720853 FTZ720838:FTZ720853 FKD720838:FKD720853 FAH720838:FAH720853 EQL720838:EQL720853 EGP720838:EGP720853 DWT720838:DWT720853 DMX720838:DMX720853 DDB720838:DDB720853 CTF720838:CTF720853 CJJ720838:CJJ720853 BZN720838:BZN720853 BPR720838:BPR720853 BFV720838:BFV720853 AVZ720838:AVZ720853 AMD720838:AMD720853 ACH720838:ACH720853 SL720838:SL720853 IP720838:IP720853 WVB655302:WVB655317 WLF655302:WLF655317 WBJ655302:WBJ655317 VRN655302:VRN655317 VHR655302:VHR655317 UXV655302:UXV655317 UNZ655302:UNZ655317 UED655302:UED655317 TUH655302:TUH655317 TKL655302:TKL655317 TAP655302:TAP655317 SQT655302:SQT655317 SGX655302:SGX655317 RXB655302:RXB655317 RNF655302:RNF655317 RDJ655302:RDJ655317 QTN655302:QTN655317 QJR655302:QJR655317 PZV655302:PZV655317 PPZ655302:PPZ655317 PGD655302:PGD655317 OWH655302:OWH655317 OML655302:OML655317 OCP655302:OCP655317 NST655302:NST655317 NIX655302:NIX655317 MZB655302:MZB655317 MPF655302:MPF655317 MFJ655302:MFJ655317 LVN655302:LVN655317 LLR655302:LLR655317 LBV655302:LBV655317 KRZ655302:KRZ655317 KID655302:KID655317 JYH655302:JYH655317 JOL655302:JOL655317 JEP655302:JEP655317 IUT655302:IUT655317 IKX655302:IKX655317 IBB655302:IBB655317 HRF655302:HRF655317 HHJ655302:HHJ655317 GXN655302:GXN655317 GNR655302:GNR655317 GDV655302:GDV655317 FTZ655302:FTZ655317 FKD655302:FKD655317 FAH655302:FAH655317 EQL655302:EQL655317 EGP655302:EGP655317 DWT655302:DWT655317 DMX655302:DMX655317 DDB655302:DDB655317 CTF655302:CTF655317 CJJ655302:CJJ655317 BZN655302:BZN655317 BPR655302:BPR655317 BFV655302:BFV655317 AVZ655302:AVZ655317 AMD655302:AMD655317 ACH655302:ACH655317 SL655302:SL655317 IP655302:IP655317 WVB589766:WVB589781 WLF589766:WLF589781 WBJ589766:WBJ589781 VRN589766:VRN589781 VHR589766:VHR589781 UXV589766:UXV589781 UNZ589766:UNZ589781 UED589766:UED589781 TUH589766:TUH589781 TKL589766:TKL589781 TAP589766:TAP589781 SQT589766:SQT589781 SGX589766:SGX589781 RXB589766:RXB589781 RNF589766:RNF589781 RDJ589766:RDJ589781 QTN589766:QTN589781 QJR589766:QJR589781 PZV589766:PZV589781 PPZ589766:PPZ589781 PGD589766:PGD589781 OWH589766:OWH589781 OML589766:OML589781 OCP589766:OCP589781 NST589766:NST589781 NIX589766:NIX589781 MZB589766:MZB589781 MPF589766:MPF589781 MFJ589766:MFJ589781 LVN589766:LVN589781 LLR589766:LLR589781 LBV589766:LBV589781 KRZ589766:KRZ589781 KID589766:KID589781 JYH589766:JYH589781 JOL589766:JOL589781 JEP589766:JEP589781 IUT589766:IUT589781 IKX589766:IKX589781 IBB589766:IBB589781 HRF589766:HRF589781 HHJ589766:HHJ589781 GXN589766:GXN589781 GNR589766:GNR589781 GDV589766:GDV589781 FTZ589766:FTZ589781 FKD589766:FKD589781 FAH589766:FAH589781 EQL589766:EQL589781 EGP589766:EGP589781 DWT589766:DWT589781 DMX589766:DMX589781 DDB589766:DDB589781 CTF589766:CTF589781 CJJ589766:CJJ589781 BZN589766:BZN589781 BPR589766:BPR589781 BFV589766:BFV589781 AVZ589766:AVZ589781 AMD589766:AMD589781 ACH589766:ACH589781 SL589766:SL589781 IP589766:IP589781 WVB524230:WVB524245 WLF524230:WLF524245 WBJ524230:WBJ524245 VRN524230:VRN524245 VHR524230:VHR524245 UXV524230:UXV524245 UNZ524230:UNZ524245 UED524230:UED524245 TUH524230:TUH524245 TKL524230:TKL524245 TAP524230:TAP524245 SQT524230:SQT524245 SGX524230:SGX524245 RXB524230:RXB524245 RNF524230:RNF524245 RDJ524230:RDJ524245 QTN524230:QTN524245 QJR524230:QJR524245 PZV524230:PZV524245 PPZ524230:PPZ524245 PGD524230:PGD524245 OWH524230:OWH524245 OML524230:OML524245 OCP524230:OCP524245 NST524230:NST524245 NIX524230:NIX524245 MZB524230:MZB524245 MPF524230:MPF524245 MFJ524230:MFJ524245 LVN524230:LVN524245 LLR524230:LLR524245 LBV524230:LBV524245 KRZ524230:KRZ524245 KID524230:KID524245 JYH524230:JYH524245 JOL524230:JOL524245 JEP524230:JEP524245 IUT524230:IUT524245 IKX524230:IKX524245 IBB524230:IBB524245 HRF524230:HRF524245 HHJ524230:HHJ524245 GXN524230:GXN524245 GNR524230:GNR524245 GDV524230:GDV524245 FTZ524230:FTZ524245 FKD524230:FKD524245 FAH524230:FAH524245 EQL524230:EQL524245 EGP524230:EGP524245 DWT524230:DWT524245 DMX524230:DMX524245 DDB524230:DDB524245 CTF524230:CTF524245 CJJ524230:CJJ524245 BZN524230:BZN524245 BPR524230:BPR524245 BFV524230:BFV524245 AVZ524230:AVZ524245 AMD524230:AMD524245 ACH524230:ACH524245 SL524230:SL524245 IP524230:IP524245 WVB458694:WVB458709 WLF458694:WLF458709 WBJ458694:WBJ458709 VRN458694:VRN458709 VHR458694:VHR458709 UXV458694:UXV458709 UNZ458694:UNZ458709 UED458694:UED458709 TUH458694:TUH458709 TKL458694:TKL458709 TAP458694:TAP458709 SQT458694:SQT458709 SGX458694:SGX458709 RXB458694:RXB458709 RNF458694:RNF458709 RDJ458694:RDJ458709 QTN458694:QTN458709 QJR458694:QJR458709 PZV458694:PZV458709 PPZ458694:PPZ458709 PGD458694:PGD458709 OWH458694:OWH458709 OML458694:OML458709 OCP458694:OCP458709 NST458694:NST458709 NIX458694:NIX458709 MZB458694:MZB458709 MPF458694:MPF458709 MFJ458694:MFJ458709 LVN458694:LVN458709 LLR458694:LLR458709 LBV458694:LBV458709 KRZ458694:KRZ458709 KID458694:KID458709 JYH458694:JYH458709 JOL458694:JOL458709 JEP458694:JEP458709 IUT458694:IUT458709 IKX458694:IKX458709 IBB458694:IBB458709 HRF458694:HRF458709 HHJ458694:HHJ458709 GXN458694:GXN458709 GNR458694:GNR458709 GDV458694:GDV458709 FTZ458694:FTZ458709 FKD458694:FKD458709 FAH458694:FAH458709 EQL458694:EQL458709 EGP458694:EGP458709 DWT458694:DWT458709 DMX458694:DMX458709 DDB458694:DDB458709 CTF458694:CTF458709 CJJ458694:CJJ458709 BZN458694:BZN458709 BPR458694:BPR458709 BFV458694:BFV458709 AVZ458694:AVZ458709 AMD458694:AMD458709 ACH458694:ACH458709 SL458694:SL458709 IP458694:IP458709 WVB393158:WVB393173 WLF393158:WLF393173 WBJ393158:WBJ393173 VRN393158:VRN393173 VHR393158:VHR393173 UXV393158:UXV393173 UNZ393158:UNZ393173 UED393158:UED393173 TUH393158:TUH393173 TKL393158:TKL393173 TAP393158:TAP393173 SQT393158:SQT393173 SGX393158:SGX393173 RXB393158:RXB393173 RNF393158:RNF393173 RDJ393158:RDJ393173 QTN393158:QTN393173 QJR393158:QJR393173 PZV393158:PZV393173 PPZ393158:PPZ393173 PGD393158:PGD393173 OWH393158:OWH393173 OML393158:OML393173 OCP393158:OCP393173 NST393158:NST393173 NIX393158:NIX393173 MZB393158:MZB393173 MPF393158:MPF393173 MFJ393158:MFJ393173 LVN393158:LVN393173 LLR393158:LLR393173 LBV393158:LBV393173 KRZ393158:KRZ393173 KID393158:KID393173 JYH393158:JYH393173 JOL393158:JOL393173 JEP393158:JEP393173 IUT393158:IUT393173 IKX393158:IKX393173 IBB393158:IBB393173 HRF393158:HRF393173 HHJ393158:HHJ393173 GXN393158:GXN393173 GNR393158:GNR393173 GDV393158:GDV393173 FTZ393158:FTZ393173 FKD393158:FKD393173 FAH393158:FAH393173 EQL393158:EQL393173 EGP393158:EGP393173 DWT393158:DWT393173 DMX393158:DMX393173 DDB393158:DDB393173 CTF393158:CTF393173 CJJ393158:CJJ393173 BZN393158:BZN393173 BPR393158:BPR393173 BFV393158:BFV393173 AVZ393158:AVZ393173 AMD393158:AMD393173 ACH393158:ACH393173 SL393158:SL393173 IP393158:IP393173 WVB327622:WVB327637 WLF327622:WLF327637 WBJ327622:WBJ327637 VRN327622:VRN327637 VHR327622:VHR327637 UXV327622:UXV327637 UNZ327622:UNZ327637 UED327622:UED327637 TUH327622:TUH327637 TKL327622:TKL327637 TAP327622:TAP327637 SQT327622:SQT327637 SGX327622:SGX327637 RXB327622:RXB327637 RNF327622:RNF327637 RDJ327622:RDJ327637 QTN327622:QTN327637 QJR327622:QJR327637 PZV327622:PZV327637 PPZ327622:PPZ327637 PGD327622:PGD327637 OWH327622:OWH327637 OML327622:OML327637 OCP327622:OCP327637 NST327622:NST327637 NIX327622:NIX327637 MZB327622:MZB327637 MPF327622:MPF327637 MFJ327622:MFJ327637 LVN327622:LVN327637 LLR327622:LLR327637 LBV327622:LBV327637 KRZ327622:KRZ327637 KID327622:KID327637 JYH327622:JYH327637 JOL327622:JOL327637 JEP327622:JEP327637 IUT327622:IUT327637 IKX327622:IKX327637 IBB327622:IBB327637 HRF327622:HRF327637 HHJ327622:HHJ327637 GXN327622:GXN327637 GNR327622:GNR327637 GDV327622:GDV327637 FTZ327622:FTZ327637 FKD327622:FKD327637 FAH327622:FAH327637 EQL327622:EQL327637 EGP327622:EGP327637 DWT327622:DWT327637 DMX327622:DMX327637 DDB327622:DDB327637 CTF327622:CTF327637 CJJ327622:CJJ327637 BZN327622:BZN327637 BPR327622:BPR327637 BFV327622:BFV327637 AVZ327622:AVZ327637 AMD327622:AMD327637 ACH327622:ACH327637 SL327622:SL327637 IP327622:IP327637 WVB262086:WVB262101 WLF262086:WLF262101 WBJ262086:WBJ262101 VRN262086:VRN262101 VHR262086:VHR262101 UXV262086:UXV262101 UNZ262086:UNZ262101 UED262086:UED262101 TUH262086:TUH262101 TKL262086:TKL262101 TAP262086:TAP262101 SQT262086:SQT262101 SGX262086:SGX262101 RXB262086:RXB262101 RNF262086:RNF262101 RDJ262086:RDJ262101 QTN262086:QTN262101 QJR262086:QJR262101 PZV262086:PZV262101 PPZ262086:PPZ262101 PGD262086:PGD262101 OWH262086:OWH262101 OML262086:OML262101 OCP262086:OCP262101 NST262086:NST262101 NIX262086:NIX262101 MZB262086:MZB262101 MPF262086:MPF262101 MFJ262086:MFJ262101 LVN262086:LVN262101 LLR262086:LLR262101 LBV262086:LBV262101 KRZ262086:KRZ262101 KID262086:KID262101 JYH262086:JYH262101 JOL262086:JOL262101 JEP262086:JEP262101 IUT262086:IUT262101 IKX262086:IKX262101 IBB262086:IBB262101 HRF262086:HRF262101 HHJ262086:HHJ262101 GXN262086:GXN262101 GNR262086:GNR262101 GDV262086:GDV262101 FTZ262086:FTZ262101 FKD262086:FKD262101 FAH262086:FAH262101 EQL262086:EQL262101 EGP262086:EGP262101 DWT262086:DWT262101 DMX262086:DMX262101 DDB262086:DDB262101 CTF262086:CTF262101 CJJ262086:CJJ262101 BZN262086:BZN262101 BPR262086:BPR262101 BFV262086:BFV262101 AVZ262086:AVZ262101 AMD262086:AMD262101 ACH262086:ACH262101 SL262086:SL262101 IP262086:IP262101 WVB196550:WVB196565 WLF196550:WLF196565 WBJ196550:WBJ196565 VRN196550:VRN196565 VHR196550:VHR196565 UXV196550:UXV196565 UNZ196550:UNZ196565 UED196550:UED196565 TUH196550:TUH196565 TKL196550:TKL196565 TAP196550:TAP196565 SQT196550:SQT196565 SGX196550:SGX196565 RXB196550:RXB196565 RNF196550:RNF196565 RDJ196550:RDJ196565 QTN196550:QTN196565 QJR196550:QJR196565 PZV196550:PZV196565 PPZ196550:PPZ196565 PGD196550:PGD196565 OWH196550:OWH196565 OML196550:OML196565 OCP196550:OCP196565 NST196550:NST196565 NIX196550:NIX196565 MZB196550:MZB196565 MPF196550:MPF196565 MFJ196550:MFJ196565 LVN196550:LVN196565 LLR196550:LLR196565 LBV196550:LBV196565 KRZ196550:KRZ196565 KID196550:KID196565 JYH196550:JYH196565 JOL196550:JOL196565 JEP196550:JEP196565 IUT196550:IUT196565 IKX196550:IKX196565 IBB196550:IBB196565 HRF196550:HRF196565 HHJ196550:HHJ196565 GXN196550:GXN196565 GNR196550:GNR196565 GDV196550:GDV196565 FTZ196550:FTZ196565 FKD196550:FKD196565 FAH196550:FAH196565 EQL196550:EQL196565 EGP196550:EGP196565 DWT196550:DWT196565 DMX196550:DMX196565 DDB196550:DDB196565 CTF196550:CTF196565 CJJ196550:CJJ196565 BZN196550:BZN196565 BPR196550:BPR196565 BFV196550:BFV196565 AVZ196550:AVZ196565 AMD196550:AMD196565 ACH196550:ACH196565 SL196550:SL196565 IP196550:IP196565 WVB131014:WVB131029 WLF131014:WLF131029 WBJ131014:WBJ131029 VRN131014:VRN131029 VHR131014:VHR131029 UXV131014:UXV131029 UNZ131014:UNZ131029 UED131014:UED131029 TUH131014:TUH131029 TKL131014:TKL131029 TAP131014:TAP131029 SQT131014:SQT131029 SGX131014:SGX131029 RXB131014:RXB131029 RNF131014:RNF131029 RDJ131014:RDJ131029 QTN131014:QTN131029 QJR131014:QJR131029 PZV131014:PZV131029 PPZ131014:PPZ131029 PGD131014:PGD131029 OWH131014:OWH131029 OML131014:OML131029 OCP131014:OCP131029 NST131014:NST131029 NIX131014:NIX131029 MZB131014:MZB131029 MPF131014:MPF131029 MFJ131014:MFJ131029 LVN131014:LVN131029 LLR131014:LLR131029 LBV131014:LBV131029 KRZ131014:KRZ131029 KID131014:KID131029 JYH131014:JYH131029 JOL131014:JOL131029 JEP131014:JEP131029 IUT131014:IUT131029 IKX131014:IKX131029 IBB131014:IBB131029 HRF131014:HRF131029 HHJ131014:HHJ131029 GXN131014:GXN131029 GNR131014:GNR131029 GDV131014:GDV131029 FTZ131014:FTZ131029 FKD131014:FKD131029 FAH131014:FAH131029 EQL131014:EQL131029 EGP131014:EGP131029 DWT131014:DWT131029 DMX131014:DMX131029 DDB131014:DDB131029 CTF131014:CTF131029 CJJ131014:CJJ131029 BZN131014:BZN131029 BPR131014:BPR131029 BFV131014:BFV131029 AVZ131014:AVZ131029 AMD131014:AMD131029 ACH131014:ACH131029 SL131014:SL131029 IP131014:IP131029 WVB65478:WVB65493 WLF65478:WLF65493 WBJ65478:WBJ65493 VRN65478:VRN65493 VHR65478:VHR65493 UXV65478:UXV65493 UNZ65478:UNZ65493 UED65478:UED65493 TUH65478:TUH65493 TKL65478:TKL65493 TAP65478:TAP65493 SQT65478:SQT65493 SGX65478:SGX65493 RXB65478:RXB65493 RNF65478:RNF65493 RDJ65478:RDJ65493 QTN65478:QTN65493 QJR65478:QJR65493 PZV65478:PZV65493 PPZ65478:PPZ65493 PGD65478:PGD65493 OWH65478:OWH65493 OML65478:OML65493 OCP65478:OCP65493 NST65478:NST65493 NIX65478:NIX65493 MZB65478:MZB65493 MPF65478:MPF65493 MFJ65478:MFJ65493 LVN65478:LVN65493 LLR65478:LLR65493 LBV65478:LBV65493 KRZ65478:KRZ65493 KID65478:KID65493 JYH65478:JYH65493 JOL65478:JOL65493 JEP65478:JEP65493 IUT65478:IUT65493 IKX65478:IKX65493 IBB65478:IBB65493 HRF65478:HRF65493 HHJ65478:HHJ65493 GXN65478:GXN65493 GNR65478:GNR65493 GDV65478:GDV65493 FTZ65478:FTZ65493 FKD65478:FKD65493 FAH65478:FAH65493 EQL65478:EQL65493 EGP65478:EGP65493 DWT65478:DWT65493 DMX65478:DMX65493 DDB65478:DDB65493 CTF65478:CTF65493 CJJ65478:CJJ65493 BZN65478:BZN65493 BPR65478:BPR65493 BFV65478:BFV65493 AVZ65478:AVZ65493 AMD65478:AMD65493 ACH65478:ACH65493 SL65478:SL65493 IP65478:IP65493 WVB35:WVB49 IP35:IP49 SL35:SL49 ACH35:ACH49 AMD35:AMD49 AVZ35:AVZ49 BFV35:BFV49 BPR35:BPR49 BZN35:BZN49 CJJ35:CJJ49 CTF35:CTF49 DDB35:DDB49 DMX35:DMX49 DWT35:DWT49 EGP35:EGP49 EQL35:EQL49 FAH35:FAH49 FKD35:FKD49 FTZ35:FTZ49 GDV35:GDV49 GNR35:GNR49 GXN35:GXN49 HHJ35:HHJ49 HRF35:HRF49 IBB35:IBB49 IKX35:IKX49 IUT35:IUT49 JEP35:JEP49 JOL35:JOL49 JYH35:JYH49 KID35:KID49 KRZ35:KRZ49 LBV35:LBV49 LLR35:LLR49 LVN35:LVN49 MFJ35:MFJ49 MPF35:MPF49 MZB35:MZB49 NIX35:NIX49 NST35:NST49 OCP35:OCP49 OML35:OML49 OWH35:OWH49 PGD35:PGD49 PPZ35:PPZ49 PZV35:PZV49 QJR35:QJR49 QTN35:QTN49 RDJ35:RDJ49 RNF35:RNF49 RXB35:RXB49 SGX35:SGX49 SQT35:SQT49 TAP35:TAP49 TKL35:TKL49 TUH35:TUH49 UED35:UED49 UNZ35:UNZ49 UXV35:UXV49 VHR35:VHR49 VRN35:VRN49 WBJ35:WBJ49 WLF35:WLF49 WBJ11:WBJ17 VRN11:VRN17 VHR11:VHR17 UXV11:UXV17 UNZ11:UNZ17 UED11:UED17 TUH11:TUH17 TKL11:TKL17 TAP11:TAP17 SQT11:SQT17 SGX11:SGX17 RXB11:RXB17 RNF11:RNF17 RDJ11:RDJ17 QTN11:QTN17 QJR11:QJR17 PZV11:PZV17 PPZ11:PPZ17 PGD11:PGD17 OWH11:OWH17 OML11:OML17 OCP11:OCP17 NST11:NST17 NIX11:NIX17 MZB11:MZB17 MPF11:MPF17 MFJ11:MFJ17 LVN11:LVN17 LLR11:LLR17 LBV11:LBV17 KRZ11:KRZ17 KID11:KID17 JYH11:JYH17 JOL11:JOL17 JEP11:JEP17 IUT11:IUT17 IKX11:IKX17 IBB11:IBB17 HRF11:HRF17 HHJ11:HHJ17 GXN11:GXN17 GNR11:GNR17 GDV11:GDV17 FTZ11:FTZ17 FKD11:FKD17 FAH11:FAH17 EQL11:EQL17 EGP11:EGP17 DWT11:DWT17 DMX11:DMX17 DDB11:DDB17 CTF11:CTF17 CJJ11:CJJ17 BZN11:BZN17 BPR11:BPR17 BFV11:BFV17 AVZ11:AVZ17 AMD11:AMD17 ACH11:ACH17 SL11:SL17 IP11:IP17 WVB11:WVB17 WLF11:WLF17 WLF23:WLF27 WVB23:WVB27 IP23:IP27 SL23:SL27 ACH23:ACH27 AMD23:AMD27 AVZ23:AVZ27 BFV23:BFV27 BPR23:BPR27 BZN23:BZN27 CJJ23:CJJ27 CTF23:CTF27 DDB23:DDB27 DMX23:DMX27 DWT23:DWT27 EGP23:EGP27 EQL23:EQL27 FAH23:FAH27 FKD23:FKD27 FTZ23:FTZ27 GDV23:GDV27 GNR23:GNR27 GXN23:GXN27 HHJ23:HHJ27 HRF23:HRF27 IBB23:IBB27 IKX23:IKX27 IUT23:IUT27 JEP23:JEP27 JOL23:JOL27 JYH23:JYH27 KID23:KID27 KRZ23:KRZ27 LBV23:LBV27 LLR23:LLR27 LVN23:LVN27 MFJ23:MFJ27 MPF23:MPF27 MZB23:MZB27 NIX23:NIX27 NST23:NST27 OCP23:OCP27 OML23:OML27 OWH23:OWH27 PGD23:PGD27 PPZ23:PPZ27 PZV23:PZV27 QJR23:QJR27 QTN23:QTN27 RDJ23:RDJ27 RNF23:RNF27 RXB23:RXB27 SGX23:SGX27 SQT23:SQT27 TAP23:TAP27 TKL23:TKL27 TUH23:TUH27 UED23:UED27 UNZ23:UNZ27 UXV23:UXV27 VHR23:VHR27 VRN23:VRN27 WBJ23:WBJ27 WLF29:WLF30 WVB29:WVB30 IP29:IP30 SL29:SL30 ACH29:ACH30 AMD29:AMD30 AVZ29:AVZ30 BFV29:BFV30 BPR29:BPR30 BZN29:BZN30 CJJ29:CJJ30 CTF29:CTF30 DDB29:DDB30 DMX29:DMX30 DWT29:DWT30 EGP29:EGP30 EQL29:EQL30 FAH29:FAH30 FKD29:FKD30 FTZ29:FTZ30 GDV29:GDV30 GNR29:GNR30 GXN29:GXN30 HHJ29:HHJ30 HRF29:HRF30 IBB29:IBB30 IKX29:IKX30 IUT29:IUT30 JEP29:JEP30 JOL29:JOL30 JYH29:JYH30 KID29:KID30 KRZ29:KRZ30 LBV29:LBV30 LLR29:LLR30 LVN29:LVN30 MFJ29:MFJ30 MPF29:MPF30 MZB29:MZB30 NIX29:NIX30 NST29:NST30 OCP29:OCP30 OML29:OML30 OWH29:OWH30 PGD29:PGD30 PPZ29:PPZ30 PZV29:PZV30 QJR29:QJR30 QTN29:QTN30 RDJ29:RDJ30 RNF29:RNF30 RXB29:RXB30 SGX29:SGX30 SQT29:SQT30 TAP29:TAP30 TKL29:TKL30 TUH29:TUH30 UED29:UED30 UNZ29:UNZ30 UXV29:UXV30 VHR29:VHR30 VRN29:VRN30 WBJ29:WBJ30" xr:uid="{98879F64-0CDF-49BA-A96F-7092F235F56F}">
      <formula1>CLASIFICACION</formula1>
    </dataValidation>
    <dataValidation type="list" allowBlank="1" showInputMessage="1" showErrorMessage="1" sqref="IN65478:IN65485 WUZ982982:WUZ982989 WLD982982:WLD982989 WBH982982:WBH982989 VRL982982:VRL982989 VHP982982:VHP982989 UXT982982:UXT982989 UNX982982:UNX982989 UEB982982:UEB982989 TUF982982:TUF982989 TKJ982982:TKJ982989 TAN982982:TAN982989 SQR982982:SQR982989 SGV982982:SGV982989 RWZ982982:RWZ982989 RND982982:RND982989 RDH982982:RDH982989 QTL982982:QTL982989 QJP982982:QJP982989 PZT982982:PZT982989 PPX982982:PPX982989 PGB982982:PGB982989 OWF982982:OWF982989 OMJ982982:OMJ982989 OCN982982:OCN982989 NSR982982:NSR982989 NIV982982:NIV982989 MYZ982982:MYZ982989 MPD982982:MPD982989 MFH982982:MFH982989 LVL982982:LVL982989 LLP982982:LLP982989 LBT982982:LBT982989 KRX982982:KRX982989 KIB982982:KIB982989 JYF982982:JYF982989 JOJ982982:JOJ982989 JEN982982:JEN982989 IUR982982:IUR982989 IKV982982:IKV982989 IAZ982982:IAZ982989 HRD982982:HRD982989 HHH982982:HHH982989 GXL982982:GXL982989 GNP982982:GNP982989 GDT982982:GDT982989 FTX982982:FTX982989 FKB982982:FKB982989 FAF982982:FAF982989 EQJ982982:EQJ982989 EGN982982:EGN982989 DWR982982:DWR982989 DMV982982:DMV982989 DCZ982982:DCZ982989 CTD982982:CTD982989 CJH982982:CJH982989 BZL982982:BZL982989 BPP982982:BPP982989 BFT982982:BFT982989 AVX982982:AVX982989 AMB982982:AMB982989 ACF982982:ACF982989 SJ982982:SJ982989 IN982982:IN982989 WUZ917446:WUZ917453 WLD917446:WLD917453 WBH917446:WBH917453 VRL917446:VRL917453 VHP917446:VHP917453 UXT917446:UXT917453 UNX917446:UNX917453 UEB917446:UEB917453 TUF917446:TUF917453 TKJ917446:TKJ917453 TAN917446:TAN917453 SQR917446:SQR917453 SGV917446:SGV917453 RWZ917446:RWZ917453 RND917446:RND917453 RDH917446:RDH917453 QTL917446:QTL917453 QJP917446:QJP917453 PZT917446:PZT917453 PPX917446:PPX917453 PGB917446:PGB917453 OWF917446:OWF917453 OMJ917446:OMJ917453 OCN917446:OCN917453 NSR917446:NSR917453 NIV917446:NIV917453 MYZ917446:MYZ917453 MPD917446:MPD917453 MFH917446:MFH917453 LVL917446:LVL917453 LLP917446:LLP917453 LBT917446:LBT917453 KRX917446:KRX917453 KIB917446:KIB917453 JYF917446:JYF917453 JOJ917446:JOJ917453 JEN917446:JEN917453 IUR917446:IUR917453 IKV917446:IKV917453 IAZ917446:IAZ917453 HRD917446:HRD917453 HHH917446:HHH917453 GXL917446:GXL917453 GNP917446:GNP917453 GDT917446:GDT917453 FTX917446:FTX917453 FKB917446:FKB917453 FAF917446:FAF917453 EQJ917446:EQJ917453 EGN917446:EGN917453 DWR917446:DWR917453 DMV917446:DMV917453 DCZ917446:DCZ917453 CTD917446:CTD917453 CJH917446:CJH917453 BZL917446:BZL917453 BPP917446:BPP917453 BFT917446:BFT917453 AVX917446:AVX917453 AMB917446:AMB917453 ACF917446:ACF917453 SJ917446:SJ917453 IN917446:IN917453 WUZ851910:WUZ851917 WLD851910:WLD851917 WBH851910:WBH851917 VRL851910:VRL851917 VHP851910:VHP851917 UXT851910:UXT851917 UNX851910:UNX851917 UEB851910:UEB851917 TUF851910:TUF851917 TKJ851910:TKJ851917 TAN851910:TAN851917 SQR851910:SQR851917 SGV851910:SGV851917 RWZ851910:RWZ851917 RND851910:RND851917 RDH851910:RDH851917 QTL851910:QTL851917 QJP851910:QJP851917 PZT851910:PZT851917 PPX851910:PPX851917 PGB851910:PGB851917 OWF851910:OWF851917 OMJ851910:OMJ851917 OCN851910:OCN851917 NSR851910:NSR851917 NIV851910:NIV851917 MYZ851910:MYZ851917 MPD851910:MPD851917 MFH851910:MFH851917 LVL851910:LVL851917 LLP851910:LLP851917 LBT851910:LBT851917 KRX851910:KRX851917 KIB851910:KIB851917 JYF851910:JYF851917 JOJ851910:JOJ851917 JEN851910:JEN851917 IUR851910:IUR851917 IKV851910:IKV851917 IAZ851910:IAZ851917 HRD851910:HRD851917 HHH851910:HHH851917 GXL851910:GXL851917 GNP851910:GNP851917 GDT851910:GDT851917 FTX851910:FTX851917 FKB851910:FKB851917 FAF851910:FAF851917 EQJ851910:EQJ851917 EGN851910:EGN851917 DWR851910:DWR851917 DMV851910:DMV851917 DCZ851910:DCZ851917 CTD851910:CTD851917 CJH851910:CJH851917 BZL851910:BZL851917 BPP851910:BPP851917 BFT851910:BFT851917 AVX851910:AVX851917 AMB851910:AMB851917 ACF851910:ACF851917 SJ851910:SJ851917 IN851910:IN851917 WUZ786374:WUZ786381 WLD786374:WLD786381 WBH786374:WBH786381 VRL786374:VRL786381 VHP786374:VHP786381 UXT786374:UXT786381 UNX786374:UNX786381 UEB786374:UEB786381 TUF786374:TUF786381 TKJ786374:TKJ786381 TAN786374:TAN786381 SQR786374:SQR786381 SGV786374:SGV786381 RWZ786374:RWZ786381 RND786374:RND786381 RDH786374:RDH786381 QTL786374:QTL786381 QJP786374:QJP786381 PZT786374:PZT786381 PPX786374:PPX786381 PGB786374:PGB786381 OWF786374:OWF786381 OMJ786374:OMJ786381 OCN786374:OCN786381 NSR786374:NSR786381 NIV786374:NIV786381 MYZ786374:MYZ786381 MPD786374:MPD786381 MFH786374:MFH786381 LVL786374:LVL786381 LLP786374:LLP786381 LBT786374:LBT786381 KRX786374:KRX786381 KIB786374:KIB786381 JYF786374:JYF786381 JOJ786374:JOJ786381 JEN786374:JEN786381 IUR786374:IUR786381 IKV786374:IKV786381 IAZ786374:IAZ786381 HRD786374:HRD786381 HHH786374:HHH786381 GXL786374:GXL786381 GNP786374:GNP786381 GDT786374:GDT786381 FTX786374:FTX786381 FKB786374:FKB786381 FAF786374:FAF786381 EQJ786374:EQJ786381 EGN786374:EGN786381 DWR786374:DWR786381 DMV786374:DMV786381 DCZ786374:DCZ786381 CTD786374:CTD786381 CJH786374:CJH786381 BZL786374:BZL786381 BPP786374:BPP786381 BFT786374:BFT786381 AVX786374:AVX786381 AMB786374:AMB786381 ACF786374:ACF786381 SJ786374:SJ786381 IN786374:IN786381 WUZ720838:WUZ720845 WLD720838:WLD720845 WBH720838:WBH720845 VRL720838:VRL720845 VHP720838:VHP720845 UXT720838:UXT720845 UNX720838:UNX720845 UEB720838:UEB720845 TUF720838:TUF720845 TKJ720838:TKJ720845 TAN720838:TAN720845 SQR720838:SQR720845 SGV720838:SGV720845 RWZ720838:RWZ720845 RND720838:RND720845 RDH720838:RDH720845 QTL720838:QTL720845 QJP720838:QJP720845 PZT720838:PZT720845 PPX720838:PPX720845 PGB720838:PGB720845 OWF720838:OWF720845 OMJ720838:OMJ720845 OCN720838:OCN720845 NSR720838:NSR720845 NIV720838:NIV720845 MYZ720838:MYZ720845 MPD720838:MPD720845 MFH720838:MFH720845 LVL720838:LVL720845 LLP720838:LLP720845 LBT720838:LBT720845 KRX720838:KRX720845 KIB720838:KIB720845 JYF720838:JYF720845 JOJ720838:JOJ720845 JEN720838:JEN720845 IUR720838:IUR720845 IKV720838:IKV720845 IAZ720838:IAZ720845 HRD720838:HRD720845 HHH720838:HHH720845 GXL720838:GXL720845 GNP720838:GNP720845 GDT720838:GDT720845 FTX720838:FTX720845 FKB720838:FKB720845 FAF720838:FAF720845 EQJ720838:EQJ720845 EGN720838:EGN720845 DWR720838:DWR720845 DMV720838:DMV720845 DCZ720838:DCZ720845 CTD720838:CTD720845 CJH720838:CJH720845 BZL720838:BZL720845 BPP720838:BPP720845 BFT720838:BFT720845 AVX720838:AVX720845 AMB720838:AMB720845 ACF720838:ACF720845 SJ720838:SJ720845 IN720838:IN720845 WUZ655302:WUZ655309 WLD655302:WLD655309 WBH655302:WBH655309 VRL655302:VRL655309 VHP655302:VHP655309 UXT655302:UXT655309 UNX655302:UNX655309 UEB655302:UEB655309 TUF655302:TUF655309 TKJ655302:TKJ655309 TAN655302:TAN655309 SQR655302:SQR655309 SGV655302:SGV655309 RWZ655302:RWZ655309 RND655302:RND655309 RDH655302:RDH655309 QTL655302:QTL655309 QJP655302:QJP655309 PZT655302:PZT655309 PPX655302:PPX655309 PGB655302:PGB655309 OWF655302:OWF655309 OMJ655302:OMJ655309 OCN655302:OCN655309 NSR655302:NSR655309 NIV655302:NIV655309 MYZ655302:MYZ655309 MPD655302:MPD655309 MFH655302:MFH655309 LVL655302:LVL655309 LLP655302:LLP655309 LBT655302:LBT655309 KRX655302:KRX655309 KIB655302:KIB655309 JYF655302:JYF655309 JOJ655302:JOJ655309 JEN655302:JEN655309 IUR655302:IUR655309 IKV655302:IKV655309 IAZ655302:IAZ655309 HRD655302:HRD655309 HHH655302:HHH655309 GXL655302:GXL655309 GNP655302:GNP655309 GDT655302:GDT655309 FTX655302:FTX655309 FKB655302:FKB655309 FAF655302:FAF655309 EQJ655302:EQJ655309 EGN655302:EGN655309 DWR655302:DWR655309 DMV655302:DMV655309 DCZ655302:DCZ655309 CTD655302:CTD655309 CJH655302:CJH655309 BZL655302:BZL655309 BPP655302:BPP655309 BFT655302:BFT655309 AVX655302:AVX655309 AMB655302:AMB655309 ACF655302:ACF655309 SJ655302:SJ655309 IN655302:IN655309 WUZ589766:WUZ589773 WLD589766:WLD589773 WBH589766:WBH589773 VRL589766:VRL589773 VHP589766:VHP589773 UXT589766:UXT589773 UNX589766:UNX589773 UEB589766:UEB589773 TUF589766:TUF589773 TKJ589766:TKJ589773 TAN589766:TAN589773 SQR589766:SQR589773 SGV589766:SGV589773 RWZ589766:RWZ589773 RND589766:RND589773 RDH589766:RDH589773 QTL589766:QTL589773 QJP589766:QJP589773 PZT589766:PZT589773 PPX589766:PPX589773 PGB589766:PGB589773 OWF589766:OWF589773 OMJ589766:OMJ589773 OCN589766:OCN589773 NSR589766:NSR589773 NIV589766:NIV589773 MYZ589766:MYZ589773 MPD589766:MPD589773 MFH589766:MFH589773 LVL589766:LVL589773 LLP589766:LLP589773 LBT589766:LBT589773 KRX589766:KRX589773 KIB589766:KIB589773 JYF589766:JYF589773 JOJ589766:JOJ589773 JEN589766:JEN589773 IUR589766:IUR589773 IKV589766:IKV589773 IAZ589766:IAZ589773 HRD589766:HRD589773 HHH589766:HHH589773 GXL589766:GXL589773 GNP589766:GNP589773 GDT589766:GDT589773 FTX589766:FTX589773 FKB589766:FKB589773 FAF589766:FAF589773 EQJ589766:EQJ589773 EGN589766:EGN589773 DWR589766:DWR589773 DMV589766:DMV589773 DCZ589766:DCZ589773 CTD589766:CTD589773 CJH589766:CJH589773 BZL589766:BZL589773 BPP589766:BPP589773 BFT589766:BFT589773 AVX589766:AVX589773 AMB589766:AMB589773 ACF589766:ACF589773 SJ589766:SJ589773 IN589766:IN589773 WUZ524230:WUZ524237 WLD524230:WLD524237 WBH524230:WBH524237 VRL524230:VRL524237 VHP524230:VHP524237 UXT524230:UXT524237 UNX524230:UNX524237 UEB524230:UEB524237 TUF524230:TUF524237 TKJ524230:TKJ524237 TAN524230:TAN524237 SQR524230:SQR524237 SGV524230:SGV524237 RWZ524230:RWZ524237 RND524230:RND524237 RDH524230:RDH524237 QTL524230:QTL524237 QJP524230:QJP524237 PZT524230:PZT524237 PPX524230:PPX524237 PGB524230:PGB524237 OWF524230:OWF524237 OMJ524230:OMJ524237 OCN524230:OCN524237 NSR524230:NSR524237 NIV524230:NIV524237 MYZ524230:MYZ524237 MPD524230:MPD524237 MFH524230:MFH524237 LVL524230:LVL524237 LLP524230:LLP524237 LBT524230:LBT524237 KRX524230:KRX524237 KIB524230:KIB524237 JYF524230:JYF524237 JOJ524230:JOJ524237 JEN524230:JEN524237 IUR524230:IUR524237 IKV524230:IKV524237 IAZ524230:IAZ524237 HRD524230:HRD524237 HHH524230:HHH524237 GXL524230:GXL524237 GNP524230:GNP524237 GDT524230:GDT524237 FTX524230:FTX524237 FKB524230:FKB524237 FAF524230:FAF524237 EQJ524230:EQJ524237 EGN524230:EGN524237 DWR524230:DWR524237 DMV524230:DMV524237 DCZ524230:DCZ524237 CTD524230:CTD524237 CJH524230:CJH524237 BZL524230:BZL524237 BPP524230:BPP524237 BFT524230:BFT524237 AVX524230:AVX524237 AMB524230:AMB524237 ACF524230:ACF524237 SJ524230:SJ524237 IN524230:IN524237 WUZ458694:WUZ458701 WLD458694:WLD458701 WBH458694:WBH458701 VRL458694:VRL458701 VHP458694:VHP458701 UXT458694:UXT458701 UNX458694:UNX458701 UEB458694:UEB458701 TUF458694:TUF458701 TKJ458694:TKJ458701 TAN458694:TAN458701 SQR458694:SQR458701 SGV458694:SGV458701 RWZ458694:RWZ458701 RND458694:RND458701 RDH458694:RDH458701 QTL458694:QTL458701 QJP458694:QJP458701 PZT458694:PZT458701 PPX458694:PPX458701 PGB458694:PGB458701 OWF458694:OWF458701 OMJ458694:OMJ458701 OCN458694:OCN458701 NSR458694:NSR458701 NIV458694:NIV458701 MYZ458694:MYZ458701 MPD458694:MPD458701 MFH458694:MFH458701 LVL458694:LVL458701 LLP458694:LLP458701 LBT458694:LBT458701 KRX458694:KRX458701 KIB458694:KIB458701 JYF458694:JYF458701 JOJ458694:JOJ458701 JEN458694:JEN458701 IUR458694:IUR458701 IKV458694:IKV458701 IAZ458694:IAZ458701 HRD458694:HRD458701 HHH458694:HHH458701 GXL458694:GXL458701 GNP458694:GNP458701 GDT458694:GDT458701 FTX458694:FTX458701 FKB458694:FKB458701 FAF458694:FAF458701 EQJ458694:EQJ458701 EGN458694:EGN458701 DWR458694:DWR458701 DMV458694:DMV458701 DCZ458694:DCZ458701 CTD458694:CTD458701 CJH458694:CJH458701 BZL458694:BZL458701 BPP458694:BPP458701 BFT458694:BFT458701 AVX458694:AVX458701 AMB458694:AMB458701 ACF458694:ACF458701 SJ458694:SJ458701 IN458694:IN458701 WUZ393158:WUZ393165 WLD393158:WLD393165 WBH393158:WBH393165 VRL393158:VRL393165 VHP393158:VHP393165 UXT393158:UXT393165 UNX393158:UNX393165 UEB393158:UEB393165 TUF393158:TUF393165 TKJ393158:TKJ393165 TAN393158:TAN393165 SQR393158:SQR393165 SGV393158:SGV393165 RWZ393158:RWZ393165 RND393158:RND393165 RDH393158:RDH393165 QTL393158:QTL393165 QJP393158:QJP393165 PZT393158:PZT393165 PPX393158:PPX393165 PGB393158:PGB393165 OWF393158:OWF393165 OMJ393158:OMJ393165 OCN393158:OCN393165 NSR393158:NSR393165 NIV393158:NIV393165 MYZ393158:MYZ393165 MPD393158:MPD393165 MFH393158:MFH393165 LVL393158:LVL393165 LLP393158:LLP393165 LBT393158:LBT393165 KRX393158:KRX393165 KIB393158:KIB393165 JYF393158:JYF393165 JOJ393158:JOJ393165 JEN393158:JEN393165 IUR393158:IUR393165 IKV393158:IKV393165 IAZ393158:IAZ393165 HRD393158:HRD393165 HHH393158:HHH393165 GXL393158:GXL393165 GNP393158:GNP393165 GDT393158:GDT393165 FTX393158:FTX393165 FKB393158:FKB393165 FAF393158:FAF393165 EQJ393158:EQJ393165 EGN393158:EGN393165 DWR393158:DWR393165 DMV393158:DMV393165 DCZ393158:DCZ393165 CTD393158:CTD393165 CJH393158:CJH393165 BZL393158:BZL393165 BPP393158:BPP393165 BFT393158:BFT393165 AVX393158:AVX393165 AMB393158:AMB393165 ACF393158:ACF393165 SJ393158:SJ393165 IN393158:IN393165 WUZ327622:WUZ327629 WLD327622:WLD327629 WBH327622:WBH327629 VRL327622:VRL327629 VHP327622:VHP327629 UXT327622:UXT327629 UNX327622:UNX327629 UEB327622:UEB327629 TUF327622:TUF327629 TKJ327622:TKJ327629 TAN327622:TAN327629 SQR327622:SQR327629 SGV327622:SGV327629 RWZ327622:RWZ327629 RND327622:RND327629 RDH327622:RDH327629 QTL327622:QTL327629 QJP327622:QJP327629 PZT327622:PZT327629 PPX327622:PPX327629 PGB327622:PGB327629 OWF327622:OWF327629 OMJ327622:OMJ327629 OCN327622:OCN327629 NSR327622:NSR327629 NIV327622:NIV327629 MYZ327622:MYZ327629 MPD327622:MPD327629 MFH327622:MFH327629 LVL327622:LVL327629 LLP327622:LLP327629 LBT327622:LBT327629 KRX327622:KRX327629 KIB327622:KIB327629 JYF327622:JYF327629 JOJ327622:JOJ327629 JEN327622:JEN327629 IUR327622:IUR327629 IKV327622:IKV327629 IAZ327622:IAZ327629 HRD327622:HRD327629 HHH327622:HHH327629 GXL327622:GXL327629 GNP327622:GNP327629 GDT327622:GDT327629 FTX327622:FTX327629 FKB327622:FKB327629 FAF327622:FAF327629 EQJ327622:EQJ327629 EGN327622:EGN327629 DWR327622:DWR327629 DMV327622:DMV327629 DCZ327622:DCZ327629 CTD327622:CTD327629 CJH327622:CJH327629 BZL327622:BZL327629 BPP327622:BPP327629 BFT327622:BFT327629 AVX327622:AVX327629 AMB327622:AMB327629 ACF327622:ACF327629 SJ327622:SJ327629 IN327622:IN327629 WUZ262086:WUZ262093 WLD262086:WLD262093 WBH262086:WBH262093 VRL262086:VRL262093 VHP262086:VHP262093 UXT262086:UXT262093 UNX262086:UNX262093 UEB262086:UEB262093 TUF262086:TUF262093 TKJ262086:TKJ262093 TAN262086:TAN262093 SQR262086:SQR262093 SGV262086:SGV262093 RWZ262086:RWZ262093 RND262086:RND262093 RDH262086:RDH262093 QTL262086:QTL262093 QJP262086:QJP262093 PZT262086:PZT262093 PPX262086:PPX262093 PGB262086:PGB262093 OWF262086:OWF262093 OMJ262086:OMJ262093 OCN262086:OCN262093 NSR262086:NSR262093 NIV262086:NIV262093 MYZ262086:MYZ262093 MPD262086:MPD262093 MFH262086:MFH262093 LVL262086:LVL262093 LLP262086:LLP262093 LBT262086:LBT262093 KRX262086:KRX262093 KIB262086:KIB262093 JYF262086:JYF262093 JOJ262086:JOJ262093 JEN262086:JEN262093 IUR262086:IUR262093 IKV262086:IKV262093 IAZ262086:IAZ262093 HRD262086:HRD262093 HHH262086:HHH262093 GXL262086:GXL262093 GNP262086:GNP262093 GDT262086:GDT262093 FTX262086:FTX262093 FKB262086:FKB262093 FAF262086:FAF262093 EQJ262086:EQJ262093 EGN262086:EGN262093 DWR262086:DWR262093 DMV262086:DMV262093 DCZ262086:DCZ262093 CTD262086:CTD262093 CJH262086:CJH262093 BZL262086:BZL262093 BPP262086:BPP262093 BFT262086:BFT262093 AVX262086:AVX262093 AMB262086:AMB262093 ACF262086:ACF262093 SJ262086:SJ262093 IN262086:IN262093 WUZ196550:WUZ196557 WLD196550:WLD196557 WBH196550:WBH196557 VRL196550:VRL196557 VHP196550:VHP196557 UXT196550:UXT196557 UNX196550:UNX196557 UEB196550:UEB196557 TUF196550:TUF196557 TKJ196550:TKJ196557 TAN196550:TAN196557 SQR196550:SQR196557 SGV196550:SGV196557 RWZ196550:RWZ196557 RND196550:RND196557 RDH196550:RDH196557 QTL196550:QTL196557 QJP196550:QJP196557 PZT196550:PZT196557 PPX196550:PPX196557 PGB196550:PGB196557 OWF196550:OWF196557 OMJ196550:OMJ196557 OCN196550:OCN196557 NSR196550:NSR196557 NIV196550:NIV196557 MYZ196550:MYZ196557 MPD196550:MPD196557 MFH196550:MFH196557 LVL196550:LVL196557 LLP196550:LLP196557 LBT196550:LBT196557 KRX196550:KRX196557 KIB196550:KIB196557 JYF196550:JYF196557 JOJ196550:JOJ196557 JEN196550:JEN196557 IUR196550:IUR196557 IKV196550:IKV196557 IAZ196550:IAZ196557 HRD196550:HRD196557 HHH196550:HHH196557 GXL196550:GXL196557 GNP196550:GNP196557 GDT196550:GDT196557 FTX196550:FTX196557 FKB196550:FKB196557 FAF196550:FAF196557 EQJ196550:EQJ196557 EGN196550:EGN196557 DWR196550:DWR196557 DMV196550:DMV196557 DCZ196550:DCZ196557 CTD196550:CTD196557 CJH196550:CJH196557 BZL196550:BZL196557 BPP196550:BPP196557 BFT196550:BFT196557 AVX196550:AVX196557 AMB196550:AMB196557 ACF196550:ACF196557 SJ196550:SJ196557 IN196550:IN196557 WUZ131014:WUZ131021 WLD131014:WLD131021 WBH131014:WBH131021 VRL131014:VRL131021 VHP131014:VHP131021 UXT131014:UXT131021 UNX131014:UNX131021 UEB131014:UEB131021 TUF131014:TUF131021 TKJ131014:TKJ131021 TAN131014:TAN131021 SQR131014:SQR131021 SGV131014:SGV131021 RWZ131014:RWZ131021 RND131014:RND131021 RDH131014:RDH131021 QTL131014:QTL131021 QJP131014:QJP131021 PZT131014:PZT131021 PPX131014:PPX131021 PGB131014:PGB131021 OWF131014:OWF131021 OMJ131014:OMJ131021 OCN131014:OCN131021 NSR131014:NSR131021 NIV131014:NIV131021 MYZ131014:MYZ131021 MPD131014:MPD131021 MFH131014:MFH131021 LVL131014:LVL131021 LLP131014:LLP131021 LBT131014:LBT131021 KRX131014:KRX131021 KIB131014:KIB131021 JYF131014:JYF131021 JOJ131014:JOJ131021 JEN131014:JEN131021 IUR131014:IUR131021 IKV131014:IKV131021 IAZ131014:IAZ131021 HRD131014:HRD131021 HHH131014:HHH131021 GXL131014:GXL131021 GNP131014:GNP131021 GDT131014:GDT131021 FTX131014:FTX131021 FKB131014:FKB131021 FAF131014:FAF131021 EQJ131014:EQJ131021 EGN131014:EGN131021 DWR131014:DWR131021 DMV131014:DMV131021 DCZ131014:DCZ131021 CTD131014:CTD131021 CJH131014:CJH131021 BZL131014:BZL131021 BPP131014:BPP131021 BFT131014:BFT131021 AVX131014:AVX131021 AMB131014:AMB131021 ACF131014:ACF131021 SJ131014:SJ131021 IN131014:IN131021 WUZ65478:WUZ65485 WLD65478:WLD65485 WBH65478:WBH65485 VRL65478:VRL65485 VHP65478:VHP65485 UXT65478:UXT65485 UNX65478:UNX65485 UEB65478:UEB65485 TUF65478:TUF65485 TKJ65478:TKJ65485 TAN65478:TAN65485 SQR65478:SQR65485 SGV65478:SGV65485 RWZ65478:RWZ65485 RND65478:RND65485 RDH65478:RDH65485 QTL65478:QTL65485 QJP65478:QJP65485 PZT65478:PZT65485 PPX65478:PPX65485 PGB65478:PGB65485 OWF65478:OWF65485 OMJ65478:OMJ65485 OCN65478:OCN65485 NSR65478:NSR65485 NIV65478:NIV65485 MYZ65478:MYZ65485 MPD65478:MPD65485 MFH65478:MFH65485 LVL65478:LVL65485 LLP65478:LLP65485 LBT65478:LBT65485 KRX65478:KRX65485 KIB65478:KIB65485 JYF65478:JYF65485 JOJ65478:JOJ65485 JEN65478:JEN65485 IUR65478:IUR65485 IKV65478:IKV65485 IAZ65478:IAZ65485 HRD65478:HRD65485 HHH65478:HHH65485 GXL65478:GXL65485 GNP65478:GNP65485 GDT65478:GDT65485 FTX65478:FTX65485 FKB65478:FKB65485 FAF65478:FAF65485 EQJ65478:EQJ65485 EGN65478:EGN65485 DWR65478:DWR65485 DMV65478:DMV65485 DCZ65478:DCZ65485 CTD65478:CTD65485 CJH65478:CJH65485 BZL65478:BZL65485 BPP65478:BPP65485 BFT65478:BFT65485 AVX65478:AVX65485 AMB65478:AMB65485 ACF65478:ACF65485 SJ65478:SJ65485 WUZ35:WUZ49 IN35:IN49 SJ35:SJ49 ACF35:ACF49 AMB35:AMB49 AVX35:AVX49 BFT35:BFT49 BPP35:BPP49 BZL35:BZL49 CJH35:CJH49 CTD35:CTD49 DCZ35:DCZ49 DMV35:DMV49 DWR35:DWR49 EGN35:EGN49 EQJ35:EQJ49 FAF35:FAF49 FKB35:FKB49 FTX35:FTX49 GDT35:GDT49 GNP35:GNP49 GXL35:GXL49 HHH35:HHH49 HRD35:HRD49 IAZ35:IAZ49 IKV35:IKV49 IUR35:IUR49 JEN35:JEN49 JOJ35:JOJ49 JYF35:JYF49 KIB35:KIB49 KRX35:KRX49 LBT35:LBT49 LLP35:LLP49 LVL35:LVL49 MFH35:MFH49 MPD35:MPD49 MYZ35:MYZ49 NIV35:NIV49 NSR35:NSR49 OCN35:OCN49 OMJ35:OMJ49 OWF35:OWF49 PGB35:PGB49 PPX35:PPX49 PZT35:PZT49 QJP35:QJP49 QTL35:QTL49 RDH35:RDH49 RND35:RND49 RWZ35:RWZ49 SGV35:SGV49 SQR35:SQR49 TAN35:TAN49 TKJ35:TKJ49 TUF35:TUF49 UEB35:UEB49 UNX35:UNX49 UXT35:UXT49 VHP35:VHP49 VRL35:VRL49 WBH35:WBH49 WLD35:WLD49 WBH11:WBH17 VRL11:VRL17 VHP11:VHP17 UXT11:UXT17 UNX11:UNX17 UEB11:UEB17 TUF11:TUF17 TKJ11:TKJ17 TAN11:TAN17 SQR11:SQR17 SGV11:SGV17 RWZ11:RWZ17 RND11:RND17 RDH11:RDH17 QTL11:QTL17 QJP11:QJP17 PZT11:PZT17 PPX11:PPX17 PGB11:PGB17 OWF11:OWF17 OMJ11:OMJ17 OCN11:OCN17 NSR11:NSR17 NIV11:NIV17 MYZ11:MYZ17 MPD11:MPD17 MFH11:MFH17 LVL11:LVL17 LLP11:LLP17 LBT11:LBT17 KRX11:KRX17 KIB11:KIB17 JYF11:JYF17 JOJ11:JOJ17 JEN11:JEN17 IUR11:IUR17 IKV11:IKV17 IAZ11:IAZ17 HRD11:HRD17 HHH11:HHH17 GXL11:GXL17 GNP11:GNP17 GDT11:GDT17 FTX11:FTX17 FKB11:FKB17 FAF11:FAF17 EQJ11:EQJ17 EGN11:EGN17 DWR11:DWR17 DMV11:DMV17 DCZ11:DCZ17 CTD11:CTD17 CJH11:CJH17 BZL11:BZL17 BPP11:BPP17 BFT11:BFT17 AVX11:AVX17 AMB11:AMB17 ACF11:ACF17 SJ11:SJ17 IN11:IN17 WUZ11:WUZ17 WLD11:WLD17 WLD23:WLD27 WUZ23:WUZ27 IN23:IN27 SJ23:SJ27 ACF23:ACF27 AMB23:AMB27 AVX23:AVX27 BFT23:BFT27 BPP23:BPP27 BZL23:BZL27 CJH23:CJH27 CTD23:CTD27 DCZ23:DCZ27 DMV23:DMV27 DWR23:DWR27 EGN23:EGN27 EQJ23:EQJ27 FAF23:FAF27 FKB23:FKB27 FTX23:FTX27 GDT23:GDT27 GNP23:GNP27 GXL23:GXL27 HHH23:HHH27 HRD23:HRD27 IAZ23:IAZ27 IKV23:IKV27 IUR23:IUR27 JEN23:JEN27 JOJ23:JOJ27 JYF23:JYF27 KIB23:KIB27 KRX23:KRX27 LBT23:LBT27 LLP23:LLP27 LVL23:LVL27 MFH23:MFH27 MPD23:MPD27 MYZ23:MYZ27 NIV23:NIV27 NSR23:NSR27 OCN23:OCN27 OMJ23:OMJ27 OWF23:OWF27 PGB23:PGB27 PPX23:PPX27 PZT23:PZT27 QJP23:QJP27 QTL23:QTL27 RDH23:RDH27 RND23:RND27 RWZ23:RWZ27 SGV23:SGV27 SQR23:SQR27 TAN23:TAN27 TKJ23:TKJ27 TUF23:TUF27 UEB23:UEB27 UNX23:UNX27 UXT23:UXT27 VHP23:VHP27 VRL23:VRL27 WBH23:WBH27 WLD29:WLD30 WUZ29:WUZ30 IN29:IN30 SJ29:SJ30 ACF29:ACF30 AMB29:AMB30 AVX29:AVX30 BFT29:BFT30 BPP29:BPP30 BZL29:BZL30 CJH29:CJH30 CTD29:CTD30 DCZ29:DCZ30 DMV29:DMV30 DWR29:DWR30 EGN29:EGN30 EQJ29:EQJ30 FAF29:FAF30 FKB29:FKB30 FTX29:FTX30 GDT29:GDT30 GNP29:GNP30 GXL29:GXL30 HHH29:HHH30 HRD29:HRD30 IAZ29:IAZ30 IKV29:IKV30 IUR29:IUR30 JEN29:JEN30 JOJ29:JOJ30 JYF29:JYF30 KIB29:KIB30 KRX29:KRX30 LBT29:LBT30 LLP29:LLP30 LVL29:LVL30 MFH29:MFH30 MPD29:MPD30 MYZ29:MYZ30 NIV29:NIV30 NSR29:NSR30 OCN29:OCN30 OMJ29:OMJ30 OWF29:OWF30 PGB29:PGB30 PPX29:PPX30 PZT29:PZT30 QJP29:QJP30 QTL29:QTL30 RDH29:RDH30 RND29:RND30 RWZ29:RWZ30 SGV29:SGV30 SQR29:SQR30 TAN29:TAN30 TKJ29:TKJ30 TUF29:TUF30 UEB29:UEB30 UNX29:UNX30 UXT29:UXT30 VHP29:VHP30 VRL29:VRL30 WBH29:WBH30" xr:uid="{61C85B11-D19D-44D7-8A7D-1CF83ACA9BA1}">
      <formula1>"ESTRATEGICO,FINANCIERO, OPERACIONAL,CUMPLIMIENTO,TECNOLOGIA"</formula1>
    </dataValidation>
    <dataValidation allowBlank="1" showInputMessage="1" showErrorMessage="1" prompt="Teniendo en cuenta el resultado de las acciones de prevención y control, califique la gravedad de las consecuencias que se pueden generar_x000a__x000a_5=Muy alta_x000a_4=Mayor_x000a_3=Medio_x000a_2=Menor_x000a_1=Insignificante" sqref="WVF982981 WLJ982981 WBN982981 VRR982981 VHV982981 UXZ982981 UOD982981 UEH982981 TUL982981 TKP982981 TAT982981 SQX982981 SHB982981 RXF982981 RNJ982981 RDN982981 QTR982981 QJV982981 PZZ982981 PQD982981 PGH982981 OWL982981 OMP982981 OCT982981 NSX982981 NJB982981 MZF982981 MPJ982981 MFN982981 LVR982981 LLV982981 LBZ982981 KSD982981 KIH982981 JYL982981 JOP982981 JET982981 IUX982981 ILB982981 IBF982981 HRJ982981 HHN982981 GXR982981 GNV982981 GDZ982981 FUD982981 FKH982981 FAL982981 EQP982981 EGT982981 DWX982981 DNB982981 DDF982981 CTJ982981 CJN982981 BZR982981 BPV982981 BFZ982981 AWD982981 AMH982981 ACL982981 SP982981 IT982981 WVF917445 WLJ917445 WBN917445 VRR917445 VHV917445 UXZ917445 UOD917445 UEH917445 TUL917445 TKP917445 TAT917445 SQX917445 SHB917445 RXF917445 RNJ917445 RDN917445 QTR917445 QJV917445 PZZ917445 PQD917445 PGH917445 OWL917445 OMP917445 OCT917445 NSX917445 NJB917445 MZF917445 MPJ917445 MFN917445 LVR917445 LLV917445 LBZ917445 KSD917445 KIH917445 JYL917445 JOP917445 JET917445 IUX917445 ILB917445 IBF917445 HRJ917445 HHN917445 GXR917445 GNV917445 GDZ917445 FUD917445 FKH917445 FAL917445 EQP917445 EGT917445 DWX917445 DNB917445 DDF917445 CTJ917445 CJN917445 BZR917445 BPV917445 BFZ917445 AWD917445 AMH917445 ACL917445 SP917445 IT917445 WVF851909 WLJ851909 WBN851909 VRR851909 VHV851909 UXZ851909 UOD851909 UEH851909 TUL851909 TKP851909 TAT851909 SQX851909 SHB851909 RXF851909 RNJ851909 RDN851909 QTR851909 QJV851909 PZZ851909 PQD851909 PGH851909 OWL851909 OMP851909 OCT851909 NSX851909 NJB851909 MZF851909 MPJ851909 MFN851909 LVR851909 LLV851909 LBZ851909 KSD851909 KIH851909 JYL851909 JOP851909 JET851909 IUX851909 ILB851909 IBF851909 HRJ851909 HHN851909 GXR851909 GNV851909 GDZ851909 FUD851909 FKH851909 FAL851909 EQP851909 EGT851909 DWX851909 DNB851909 DDF851909 CTJ851909 CJN851909 BZR851909 BPV851909 BFZ851909 AWD851909 AMH851909 ACL851909 SP851909 IT851909 WVF786373 WLJ786373 WBN786373 VRR786373 VHV786373 UXZ786373 UOD786373 UEH786373 TUL786373 TKP786373 TAT786373 SQX786373 SHB786373 RXF786373 RNJ786373 RDN786373 QTR786373 QJV786373 PZZ786373 PQD786373 PGH786373 OWL786373 OMP786373 OCT786373 NSX786373 NJB786373 MZF786373 MPJ786373 MFN786373 LVR786373 LLV786373 LBZ786373 KSD786373 KIH786373 JYL786373 JOP786373 JET786373 IUX786373 ILB786373 IBF786373 HRJ786373 HHN786373 GXR786373 GNV786373 GDZ786373 FUD786373 FKH786373 FAL786373 EQP786373 EGT786373 DWX786373 DNB786373 DDF786373 CTJ786373 CJN786373 BZR786373 BPV786373 BFZ786373 AWD786373 AMH786373 ACL786373 SP786373 IT786373 WVF720837 WLJ720837 WBN720837 VRR720837 VHV720837 UXZ720837 UOD720837 UEH720837 TUL720837 TKP720837 TAT720837 SQX720837 SHB720837 RXF720837 RNJ720837 RDN720837 QTR720837 QJV720837 PZZ720837 PQD720837 PGH720837 OWL720837 OMP720837 OCT720837 NSX720837 NJB720837 MZF720837 MPJ720837 MFN720837 LVR720837 LLV720837 LBZ720837 KSD720837 KIH720837 JYL720837 JOP720837 JET720837 IUX720837 ILB720837 IBF720837 HRJ720837 HHN720837 GXR720837 GNV720837 GDZ720837 FUD720837 FKH720837 FAL720837 EQP720837 EGT720837 DWX720837 DNB720837 DDF720837 CTJ720837 CJN720837 BZR720837 BPV720837 BFZ720837 AWD720837 AMH720837 ACL720837 SP720837 IT720837 WVF655301 WLJ655301 WBN655301 VRR655301 VHV655301 UXZ655301 UOD655301 UEH655301 TUL655301 TKP655301 TAT655301 SQX655301 SHB655301 RXF655301 RNJ655301 RDN655301 QTR655301 QJV655301 PZZ655301 PQD655301 PGH655301 OWL655301 OMP655301 OCT655301 NSX655301 NJB655301 MZF655301 MPJ655301 MFN655301 LVR655301 LLV655301 LBZ655301 KSD655301 KIH655301 JYL655301 JOP655301 JET655301 IUX655301 ILB655301 IBF655301 HRJ655301 HHN655301 GXR655301 GNV655301 GDZ655301 FUD655301 FKH655301 FAL655301 EQP655301 EGT655301 DWX655301 DNB655301 DDF655301 CTJ655301 CJN655301 BZR655301 BPV655301 BFZ655301 AWD655301 AMH655301 ACL655301 SP655301 IT655301 WVF589765 WLJ589765 WBN589765 VRR589765 VHV589765 UXZ589765 UOD589765 UEH589765 TUL589765 TKP589765 TAT589765 SQX589765 SHB589765 RXF589765 RNJ589765 RDN589765 QTR589765 QJV589765 PZZ589765 PQD589765 PGH589765 OWL589765 OMP589765 OCT589765 NSX589765 NJB589765 MZF589765 MPJ589765 MFN589765 LVR589765 LLV589765 LBZ589765 KSD589765 KIH589765 JYL589765 JOP589765 JET589765 IUX589765 ILB589765 IBF589765 HRJ589765 HHN589765 GXR589765 GNV589765 GDZ589765 FUD589765 FKH589765 FAL589765 EQP589765 EGT589765 DWX589765 DNB589765 DDF589765 CTJ589765 CJN589765 BZR589765 BPV589765 BFZ589765 AWD589765 AMH589765 ACL589765 SP589765 IT589765 WVF524229 WLJ524229 WBN524229 VRR524229 VHV524229 UXZ524229 UOD524229 UEH524229 TUL524229 TKP524229 TAT524229 SQX524229 SHB524229 RXF524229 RNJ524229 RDN524229 QTR524229 QJV524229 PZZ524229 PQD524229 PGH524229 OWL524229 OMP524229 OCT524229 NSX524229 NJB524229 MZF524229 MPJ524229 MFN524229 LVR524229 LLV524229 LBZ524229 KSD524229 KIH524229 JYL524229 JOP524229 JET524229 IUX524229 ILB524229 IBF524229 HRJ524229 HHN524229 GXR524229 GNV524229 GDZ524229 FUD524229 FKH524229 FAL524229 EQP524229 EGT524229 DWX524229 DNB524229 DDF524229 CTJ524229 CJN524229 BZR524229 BPV524229 BFZ524229 AWD524229 AMH524229 ACL524229 SP524229 IT524229 WVF458693 WLJ458693 WBN458693 VRR458693 VHV458693 UXZ458693 UOD458693 UEH458693 TUL458693 TKP458693 TAT458693 SQX458693 SHB458693 RXF458693 RNJ458693 RDN458693 QTR458693 QJV458693 PZZ458693 PQD458693 PGH458693 OWL458693 OMP458693 OCT458693 NSX458693 NJB458693 MZF458693 MPJ458693 MFN458693 LVR458693 LLV458693 LBZ458693 KSD458693 KIH458693 JYL458693 JOP458693 JET458693 IUX458693 ILB458693 IBF458693 HRJ458693 HHN458693 GXR458693 GNV458693 GDZ458693 FUD458693 FKH458693 FAL458693 EQP458693 EGT458693 DWX458693 DNB458693 DDF458693 CTJ458693 CJN458693 BZR458693 BPV458693 BFZ458693 AWD458693 AMH458693 ACL458693 SP458693 IT458693 WVF393157 WLJ393157 WBN393157 VRR393157 VHV393157 UXZ393157 UOD393157 UEH393157 TUL393157 TKP393157 TAT393157 SQX393157 SHB393157 RXF393157 RNJ393157 RDN393157 QTR393157 QJV393157 PZZ393157 PQD393157 PGH393157 OWL393157 OMP393157 OCT393157 NSX393157 NJB393157 MZF393157 MPJ393157 MFN393157 LVR393157 LLV393157 LBZ393157 KSD393157 KIH393157 JYL393157 JOP393157 JET393157 IUX393157 ILB393157 IBF393157 HRJ393157 HHN393157 GXR393157 GNV393157 GDZ393157 FUD393157 FKH393157 FAL393157 EQP393157 EGT393157 DWX393157 DNB393157 DDF393157 CTJ393157 CJN393157 BZR393157 BPV393157 BFZ393157 AWD393157 AMH393157 ACL393157 SP393157 IT393157 WVF327621 WLJ327621 WBN327621 VRR327621 VHV327621 UXZ327621 UOD327621 UEH327621 TUL327621 TKP327621 TAT327621 SQX327621 SHB327621 RXF327621 RNJ327621 RDN327621 QTR327621 QJV327621 PZZ327621 PQD327621 PGH327621 OWL327621 OMP327621 OCT327621 NSX327621 NJB327621 MZF327621 MPJ327621 MFN327621 LVR327621 LLV327621 LBZ327621 KSD327621 KIH327621 JYL327621 JOP327621 JET327621 IUX327621 ILB327621 IBF327621 HRJ327621 HHN327621 GXR327621 GNV327621 GDZ327621 FUD327621 FKH327621 FAL327621 EQP327621 EGT327621 DWX327621 DNB327621 DDF327621 CTJ327621 CJN327621 BZR327621 BPV327621 BFZ327621 AWD327621 AMH327621 ACL327621 SP327621 IT327621 WVF262085 WLJ262085 WBN262085 VRR262085 VHV262085 UXZ262085 UOD262085 UEH262085 TUL262085 TKP262085 TAT262085 SQX262085 SHB262085 RXF262085 RNJ262085 RDN262085 QTR262085 QJV262085 PZZ262085 PQD262085 PGH262085 OWL262085 OMP262085 OCT262085 NSX262085 NJB262085 MZF262085 MPJ262085 MFN262085 LVR262085 LLV262085 LBZ262085 KSD262085 KIH262085 JYL262085 JOP262085 JET262085 IUX262085 ILB262085 IBF262085 HRJ262085 HHN262085 GXR262085 GNV262085 GDZ262085 FUD262085 FKH262085 FAL262085 EQP262085 EGT262085 DWX262085 DNB262085 DDF262085 CTJ262085 CJN262085 BZR262085 BPV262085 BFZ262085 AWD262085 AMH262085 ACL262085 SP262085 IT262085 WVF196549 WLJ196549 WBN196549 VRR196549 VHV196549 UXZ196549 UOD196549 UEH196549 TUL196549 TKP196549 TAT196549 SQX196549 SHB196549 RXF196549 RNJ196549 RDN196549 QTR196549 QJV196549 PZZ196549 PQD196549 PGH196549 OWL196549 OMP196549 OCT196549 NSX196549 NJB196549 MZF196549 MPJ196549 MFN196549 LVR196549 LLV196549 LBZ196549 KSD196549 KIH196549 JYL196549 JOP196549 JET196549 IUX196549 ILB196549 IBF196549 HRJ196549 HHN196549 GXR196549 GNV196549 GDZ196549 FUD196549 FKH196549 FAL196549 EQP196549 EGT196549 DWX196549 DNB196549 DDF196549 CTJ196549 CJN196549 BZR196549 BPV196549 BFZ196549 AWD196549 AMH196549 ACL196549 SP196549 IT196549 WVF131013 WLJ131013 WBN131013 VRR131013 VHV131013 UXZ131013 UOD131013 UEH131013 TUL131013 TKP131013 TAT131013 SQX131013 SHB131013 RXF131013 RNJ131013 RDN131013 QTR131013 QJV131013 PZZ131013 PQD131013 PGH131013 OWL131013 OMP131013 OCT131013 NSX131013 NJB131013 MZF131013 MPJ131013 MFN131013 LVR131013 LLV131013 LBZ131013 KSD131013 KIH131013 JYL131013 JOP131013 JET131013 IUX131013 ILB131013 IBF131013 HRJ131013 HHN131013 GXR131013 GNV131013 GDZ131013 FUD131013 FKH131013 FAL131013 EQP131013 EGT131013 DWX131013 DNB131013 DDF131013 CTJ131013 CJN131013 BZR131013 BPV131013 BFZ131013 AWD131013 AMH131013 ACL131013 SP131013 IT131013 WVF65477 WLJ65477 WBN65477 VRR65477 VHV65477 UXZ65477 UOD65477 UEH65477 TUL65477 TKP65477 TAT65477 SQX65477 SHB65477 RXF65477 RNJ65477 RDN65477 QTR65477 QJV65477 PZZ65477 PQD65477 PGH65477 OWL65477 OMP65477 OCT65477 NSX65477 NJB65477 MZF65477 MPJ65477 MFN65477 LVR65477 LLV65477 LBZ65477 KSD65477 KIH65477 JYL65477 JOP65477 JET65477 IUX65477 ILB65477 IBF65477 HRJ65477 HHN65477 GXR65477 GNV65477 GDZ65477 FUD65477 FKH65477 FAL65477 EQP65477 EGT65477 DWX65477 DNB65477 DDF65477 CTJ65477 CJN65477 BZR65477 BPV65477 BFZ65477 AWD65477 AMH65477 ACL65477 SP65477 IT65477 I982981 I65477 I131013 I196549 I262085 I327621 I393157 I458693 I524229 I589765 I655301 I720837 I786373 I851909 I917445 WVF32:WVF34 WLJ32:WLJ34 WBN32:WBN34 VRR32:VRR34 VHV32:VHV34 UXZ32:UXZ34 UOD32:UOD34 UEH32:UEH34 TUL32:TUL34 TKP32:TKP34 TAT32:TAT34 SQX32:SQX34 SHB32:SHB34 RXF32:RXF34 RNJ32:RNJ34 RDN32:RDN34 QTR32:QTR34 QJV32:QJV34 PZZ32:PZZ34 PQD32:PQD34 PGH32:PGH34 OWL32:OWL34 OMP32:OMP34 OCT32:OCT34 NSX32:NSX34 NJB32:NJB34 MZF32:MZF34 MPJ32:MPJ34 MFN32:MFN34 LVR32:LVR34 LLV32:LLV34 LBZ32:LBZ34 KSD32:KSD34 KIH32:KIH34 JYL32:JYL34 JOP32:JOP34 JET32:JET34 IUX32:IUX34 ILB32:ILB34 IBF32:IBF34 HRJ32:HRJ34 HHN32:HHN34 GXR32:GXR34 GNV32:GNV34 GDZ32:GDZ34 FUD32:FUD34 FKH32:FKH34 FAL32:FAL34 EQP32:EQP34 EGT32:EGT34 DWX32:DWX34 DNB32:DNB34 DDF32:DDF34 CTJ32:CTJ34 CJN32:CJN34 BZR32:BZR34 BPV32:BPV34 BFZ32:BFZ34 AWD32:AWD34 AMH32:AMH34 ACL32:ACL34 SP32:SP34 IT32:IT34 WBN6:WBN10 VRR6:VRR10 VHV6:VHV10 UXZ6:UXZ10 UOD6:UOD10 UEH6:UEH10 TUL6:TUL10 TKP6:TKP10 TAT6:TAT10 SQX6:SQX10 SHB6:SHB10 RXF6:RXF10 RNJ6:RNJ10 RDN6:RDN10 QTR6:QTR10 QJV6:QJV10 PZZ6:PZZ10 PQD6:PQD10 PGH6:PGH10 OWL6:OWL10 OMP6:OMP10 OCT6:OCT10 NSX6:NSX10 NJB6:NJB10 MZF6:MZF10 MPJ6:MPJ10 MFN6:MFN10 LVR6:LVR10 LLV6:LLV10 LBZ6:LBZ10 KSD6:KSD10 KIH6:KIH10 JYL6:JYL10 JOP6:JOP10 JET6:JET10 IUX6:IUX10 ILB6:ILB10 IBF6:IBF10 HRJ6:HRJ10 HHN6:HHN10 GXR6:GXR10 GNV6:GNV10 GDZ6:GDZ10 FUD6:FUD10 FKH6:FKH10 FAL6:FAL10 EQP6:EQP10 EGT6:EGT10 DWX6:DWX10 DNB6:DNB10 DDF6:DDF10 CTJ6:CTJ10 CJN6:CJN10 BZR6:BZR10 BPV6:BPV10 BFZ6:BFZ10 AWD6:AWD10 AMH6:AMH10 ACL6:ACL10 SP6:SP10 IT6:IT10 WVF6:WVF10 WLJ6:WLJ10 WBN18:WBN22 VRR18:VRR22 VHV18:VHV22 UXZ18:UXZ22 UOD18:UOD22 UEH18:UEH22 TUL18:TUL22 TKP18:TKP22 TAT18:TAT22 SQX18:SQX22 SHB18:SHB22 RXF18:RXF22 RNJ18:RNJ22 RDN18:RDN22 QTR18:QTR22 QJV18:QJV22 PZZ18:PZZ22 PQD18:PQD22 PGH18:PGH22 OWL18:OWL22 OMP18:OMP22 OCT18:OCT22 NSX18:NSX22 NJB18:NJB22 MZF18:MZF22 MPJ18:MPJ22 MFN18:MFN22 LVR18:LVR22 LLV18:LLV22 LBZ18:LBZ22 KSD18:KSD22 KIH18:KIH22 JYL18:JYL22 JOP18:JOP22 JET18:JET22 IUX18:IUX22 ILB18:ILB22 IBF18:IBF22 HRJ18:HRJ22 HHN18:HHN22 GXR18:GXR22 GNV18:GNV22 GDZ18:GDZ22 FUD18:FUD22 FKH18:FKH22 FAL18:FAL22 EQP18:EQP22 EGT18:EGT22 DWX18:DWX22 DNB18:DNB22 DDF18:DDF22 CTJ18:CTJ22 CJN18:CJN22 BZR18:BZR22 BPV18:BPV22 BFZ18:BFZ22 AWD18:AWD22 AMH18:AMH22 ACL18:ACL22 SP18:SP22 IT18:IT22 WVF18:WVF22 WLJ18:WLJ22" xr:uid="{8BC26256-DF82-4BEA-A801-1C2837FAEC7A}"/>
    <dataValidation allowBlank="1" showInputMessage="1" showErrorMessage="1" prompt="Teniendo en cuenta el resultado de las acciones de prevención y control, califique la posibilidad de que se presente el  evento_x000a__x000a_5=Siempre_x000a_4=Generalmente_x000a_3=Regularmente_x000a_2=Ocasionalmente_x000a_1=Exepcionalmente" sqref="WVE982981 WLI982981 WBM982981 VRQ982981 VHU982981 UXY982981 UOC982981 UEG982981 TUK982981 TKO982981 TAS982981 SQW982981 SHA982981 RXE982981 RNI982981 RDM982981 QTQ982981 QJU982981 PZY982981 PQC982981 PGG982981 OWK982981 OMO982981 OCS982981 NSW982981 NJA982981 MZE982981 MPI982981 MFM982981 LVQ982981 LLU982981 LBY982981 KSC982981 KIG982981 JYK982981 JOO982981 JES982981 IUW982981 ILA982981 IBE982981 HRI982981 HHM982981 GXQ982981 GNU982981 GDY982981 FUC982981 FKG982981 FAK982981 EQO982981 EGS982981 DWW982981 DNA982981 DDE982981 CTI982981 CJM982981 BZQ982981 BPU982981 BFY982981 AWC982981 AMG982981 ACK982981 SO982981 IS982981 WVE917445 WLI917445 WBM917445 VRQ917445 VHU917445 UXY917445 UOC917445 UEG917445 TUK917445 TKO917445 TAS917445 SQW917445 SHA917445 RXE917445 RNI917445 RDM917445 QTQ917445 QJU917445 PZY917445 PQC917445 PGG917445 OWK917445 OMO917445 OCS917445 NSW917445 NJA917445 MZE917445 MPI917445 MFM917445 LVQ917445 LLU917445 LBY917445 KSC917445 KIG917445 JYK917445 JOO917445 JES917445 IUW917445 ILA917445 IBE917445 HRI917445 HHM917445 GXQ917445 GNU917445 GDY917445 FUC917445 FKG917445 FAK917445 EQO917445 EGS917445 DWW917445 DNA917445 DDE917445 CTI917445 CJM917445 BZQ917445 BPU917445 BFY917445 AWC917445 AMG917445 ACK917445 SO917445 IS917445 WVE851909 WLI851909 WBM851909 VRQ851909 VHU851909 UXY851909 UOC851909 UEG851909 TUK851909 TKO851909 TAS851909 SQW851909 SHA851909 RXE851909 RNI851909 RDM851909 QTQ851909 QJU851909 PZY851909 PQC851909 PGG851909 OWK851909 OMO851909 OCS851909 NSW851909 NJA851909 MZE851909 MPI851909 MFM851909 LVQ851909 LLU851909 LBY851909 KSC851909 KIG851909 JYK851909 JOO851909 JES851909 IUW851909 ILA851909 IBE851909 HRI851909 HHM851909 GXQ851909 GNU851909 GDY851909 FUC851909 FKG851909 FAK851909 EQO851909 EGS851909 DWW851909 DNA851909 DDE851909 CTI851909 CJM851909 BZQ851909 BPU851909 BFY851909 AWC851909 AMG851909 ACK851909 SO851909 IS851909 WVE786373 WLI786373 WBM786373 VRQ786373 VHU786373 UXY786373 UOC786373 UEG786373 TUK786373 TKO786373 TAS786373 SQW786373 SHA786373 RXE786373 RNI786373 RDM786373 QTQ786373 QJU786373 PZY786373 PQC786373 PGG786373 OWK786373 OMO786373 OCS786373 NSW786373 NJA786373 MZE786373 MPI786373 MFM786373 LVQ786373 LLU786373 LBY786373 KSC786373 KIG786373 JYK786373 JOO786373 JES786373 IUW786373 ILA786373 IBE786373 HRI786373 HHM786373 GXQ786373 GNU786373 GDY786373 FUC786373 FKG786373 FAK786373 EQO786373 EGS786373 DWW786373 DNA786373 DDE786373 CTI786373 CJM786373 BZQ786373 BPU786373 BFY786373 AWC786373 AMG786373 ACK786373 SO786373 IS786373 WVE720837 WLI720837 WBM720837 VRQ720837 VHU720837 UXY720837 UOC720837 UEG720837 TUK720837 TKO720837 TAS720837 SQW720837 SHA720837 RXE720837 RNI720837 RDM720837 QTQ720837 QJU720837 PZY720837 PQC720837 PGG720837 OWK720837 OMO720837 OCS720837 NSW720837 NJA720837 MZE720837 MPI720837 MFM720837 LVQ720837 LLU720837 LBY720837 KSC720837 KIG720837 JYK720837 JOO720837 JES720837 IUW720837 ILA720837 IBE720837 HRI720837 HHM720837 GXQ720837 GNU720837 GDY720837 FUC720837 FKG720837 FAK720837 EQO720837 EGS720837 DWW720837 DNA720837 DDE720837 CTI720837 CJM720837 BZQ720837 BPU720837 BFY720837 AWC720837 AMG720837 ACK720837 SO720837 IS720837 WVE655301 WLI655301 WBM655301 VRQ655301 VHU655301 UXY655301 UOC655301 UEG655301 TUK655301 TKO655301 TAS655301 SQW655301 SHA655301 RXE655301 RNI655301 RDM655301 QTQ655301 QJU655301 PZY655301 PQC655301 PGG655301 OWK655301 OMO655301 OCS655301 NSW655301 NJA655301 MZE655301 MPI655301 MFM655301 LVQ655301 LLU655301 LBY655301 KSC655301 KIG655301 JYK655301 JOO655301 JES655301 IUW655301 ILA655301 IBE655301 HRI655301 HHM655301 GXQ655301 GNU655301 GDY655301 FUC655301 FKG655301 FAK655301 EQO655301 EGS655301 DWW655301 DNA655301 DDE655301 CTI655301 CJM655301 BZQ655301 BPU655301 BFY655301 AWC655301 AMG655301 ACK655301 SO655301 IS655301 WVE589765 WLI589765 WBM589765 VRQ589765 VHU589765 UXY589765 UOC589765 UEG589765 TUK589765 TKO589765 TAS589765 SQW589765 SHA589765 RXE589765 RNI589765 RDM589765 QTQ589765 QJU589765 PZY589765 PQC589765 PGG589765 OWK589765 OMO589765 OCS589765 NSW589765 NJA589765 MZE589765 MPI589765 MFM589765 LVQ589765 LLU589765 LBY589765 KSC589765 KIG589765 JYK589765 JOO589765 JES589765 IUW589765 ILA589765 IBE589765 HRI589765 HHM589765 GXQ589765 GNU589765 GDY589765 FUC589765 FKG589765 FAK589765 EQO589765 EGS589765 DWW589765 DNA589765 DDE589765 CTI589765 CJM589765 BZQ589765 BPU589765 BFY589765 AWC589765 AMG589765 ACK589765 SO589765 IS589765 WVE524229 WLI524229 WBM524229 VRQ524229 VHU524229 UXY524229 UOC524229 UEG524229 TUK524229 TKO524229 TAS524229 SQW524229 SHA524229 RXE524229 RNI524229 RDM524229 QTQ524229 QJU524229 PZY524229 PQC524229 PGG524229 OWK524229 OMO524229 OCS524229 NSW524229 NJA524229 MZE524229 MPI524229 MFM524229 LVQ524229 LLU524229 LBY524229 KSC524229 KIG524229 JYK524229 JOO524229 JES524229 IUW524229 ILA524229 IBE524229 HRI524229 HHM524229 GXQ524229 GNU524229 GDY524229 FUC524229 FKG524229 FAK524229 EQO524229 EGS524229 DWW524229 DNA524229 DDE524229 CTI524229 CJM524229 BZQ524229 BPU524229 BFY524229 AWC524229 AMG524229 ACK524229 SO524229 IS524229 WVE458693 WLI458693 WBM458693 VRQ458693 VHU458693 UXY458693 UOC458693 UEG458693 TUK458693 TKO458693 TAS458693 SQW458693 SHA458693 RXE458693 RNI458693 RDM458693 QTQ458693 QJU458693 PZY458693 PQC458693 PGG458693 OWK458693 OMO458693 OCS458693 NSW458693 NJA458693 MZE458693 MPI458693 MFM458693 LVQ458693 LLU458693 LBY458693 KSC458693 KIG458693 JYK458693 JOO458693 JES458693 IUW458693 ILA458693 IBE458693 HRI458693 HHM458693 GXQ458693 GNU458693 GDY458693 FUC458693 FKG458693 FAK458693 EQO458693 EGS458693 DWW458693 DNA458693 DDE458693 CTI458693 CJM458693 BZQ458693 BPU458693 BFY458693 AWC458693 AMG458693 ACK458693 SO458693 IS458693 WVE393157 WLI393157 WBM393157 VRQ393157 VHU393157 UXY393157 UOC393157 UEG393157 TUK393157 TKO393157 TAS393157 SQW393157 SHA393157 RXE393157 RNI393157 RDM393157 QTQ393157 QJU393157 PZY393157 PQC393157 PGG393157 OWK393157 OMO393157 OCS393157 NSW393157 NJA393157 MZE393157 MPI393157 MFM393157 LVQ393157 LLU393157 LBY393157 KSC393157 KIG393157 JYK393157 JOO393157 JES393157 IUW393157 ILA393157 IBE393157 HRI393157 HHM393157 GXQ393157 GNU393157 GDY393157 FUC393157 FKG393157 FAK393157 EQO393157 EGS393157 DWW393157 DNA393157 DDE393157 CTI393157 CJM393157 BZQ393157 BPU393157 BFY393157 AWC393157 AMG393157 ACK393157 SO393157 IS393157 WVE327621 WLI327621 WBM327621 VRQ327621 VHU327621 UXY327621 UOC327621 UEG327621 TUK327621 TKO327621 TAS327621 SQW327621 SHA327621 RXE327621 RNI327621 RDM327621 QTQ327621 QJU327621 PZY327621 PQC327621 PGG327621 OWK327621 OMO327621 OCS327621 NSW327621 NJA327621 MZE327621 MPI327621 MFM327621 LVQ327621 LLU327621 LBY327621 KSC327621 KIG327621 JYK327621 JOO327621 JES327621 IUW327621 ILA327621 IBE327621 HRI327621 HHM327621 GXQ327621 GNU327621 GDY327621 FUC327621 FKG327621 FAK327621 EQO327621 EGS327621 DWW327621 DNA327621 DDE327621 CTI327621 CJM327621 BZQ327621 BPU327621 BFY327621 AWC327621 AMG327621 ACK327621 SO327621 IS327621 WVE262085 WLI262085 WBM262085 VRQ262085 VHU262085 UXY262085 UOC262085 UEG262085 TUK262085 TKO262085 TAS262085 SQW262085 SHA262085 RXE262085 RNI262085 RDM262085 QTQ262085 QJU262085 PZY262085 PQC262085 PGG262085 OWK262085 OMO262085 OCS262085 NSW262085 NJA262085 MZE262085 MPI262085 MFM262085 LVQ262085 LLU262085 LBY262085 KSC262085 KIG262085 JYK262085 JOO262085 JES262085 IUW262085 ILA262085 IBE262085 HRI262085 HHM262085 GXQ262085 GNU262085 GDY262085 FUC262085 FKG262085 FAK262085 EQO262085 EGS262085 DWW262085 DNA262085 DDE262085 CTI262085 CJM262085 BZQ262085 BPU262085 BFY262085 AWC262085 AMG262085 ACK262085 SO262085 IS262085 WVE196549 WLI196549 WBM196549 VRQ196549 VHU196549 UXY196549 UOC196549 UEG196549 TUK196549 TKO196549 TAS196549 SQW196549 SHA196549 RXE196549 RNI196549 RDM196549 QTQ196549 QJU196549 PZY196549 PQC196549 PGG196549 OWK196549 OMO196549 OCS196549 NSW196549 NJA196549 MZE196549 MPI196549 MFM196549 LVQ196549 LLU196549 LBY196549 KSC196549 KIG196549 JYK196549 JOO196549 JES196549 IUW196549 ILA196549 IBE196549 HRI196549 HHM196549 GXQ196549 GNU196549 GDY196549 FUC196549 FKG196549 FAK196549 EQO196549 EGS196549 DWW196549 DNA196549 DDE196549 CTI196549 CJM196549 BZQ196549 BPU196549 BFY196549 AWC196549 AMG196549 ACK196549 SO196549 IS196549 WVE131013 WLI131013 WBM131013 VRQ131013 VHU131013 UXY131013 UOC131013 UEG131013 TUK131013 TKO131013 TAS131013 SQW131013 SHA131013 RXE131013 RNI131013 RDM131013 QTQ131013 QJU131013 PZY131013 PQC131013 PGG131013 OWK131013 OMO131013 OCS131013 NSW131013 NJA131013 MZE131013 MPI131013 MFM131013 LVQ131013 LLU131013 LBY131013 KSC131013 KIG131013 JYK131013 JOO131013 JES131013 IUW131013 ILA131013 IBE131013 HRI131013 HHM131013 GXQ131013 GNU131013 GDY131013 FUC131013 FKG131013 FAK131013 EQO131013 EGS131013 DWW131013 DNA131013 DDE131013 CTI131013 CJM131013 BZQ131013 BPU131013 BFY131013 AWC131013 AMG131013 ACK131013 SO131013 IS131013 WVE65477 WLI65477 WBM65477 VRQ65477 VHU65477 UXY65477 UOC65477 UEG65477 TUK65477 TKO65477 TAS65477 SQW65477 SHA65477 RXE65477 RNI65477 RDM65477 QTQ65477 QJU65477 PZY65477 PQC65477 PGG65477 OWK65477 OMO65477 OCS65477 NSW65477 NJA65477 MZE65477 MPI65477 MFM65477 LVQ65477 LLU65477 LBY65477 KSC65477 KIG65477 JYK65477 JOO65477 JES65477 IUW65477 ILA65477 IBE65477 HRI65477 HHM65477 GXQ65477 GNU65477 GDY65477 FUC65477 FKG65477 FAK65477 EQO65477 EGS65477 DWW65477 DNA65477 DDE65477 CTI65477 CJM65477 BZQ65477 BPU65477 BFY65477 AWC65477 AMG65477 ACK65477 SO65477 IS65477 H982981 H65477 H131013 H196549 H262085 H327621 H393157 H458693 H524229 H589765 H655301 H720837 H786373 H851909 H917445 WVE32:WVE34 WLI32:WLI34 WBM32:WBM34 VRQ32:VRQ34 VHU32:VHU34 UXY32:UXY34 UOC32:UOC34 UEG32:UEG34 TUK32:TUK34 TKO32:TKO34 TAS32:TAS34 SQW32:SQW34 SHA32:SHA34 RXE32:RXE34 RNI32:RNI34 RDM32:RDM34 QTQ32:QTQ34 QJU32:QJU34 PZY32:PZY34 PQC32:PQC34 PGG32:PGG34 OWK32:OWK34 OMO32:OMO34 OCS32:OCS34 NSW32:NSW34 NJA32:NJA34 MZE32:MZE34 MPI32:MPI34 MFM32:MFM34 LVQ32:LVQ34 LLU32:LLU34 LBY32:LBY34 KSC32:KSC34 KIG32:KIG34 JYK32:JYK34 JOO32:JOO34 JES32:JES34 IUW32:IUW34 ILA32:ILA34 IBE32:IBE34 HRI32:HRI34 HHM32:HHM34 GXQ32:GXQ34 GNU32:GNU34 GDY32:GDY34 FUC32:FUC34 FKG32:FKG34 FAK32:FAK34 EQO32:EQO34 EGS32:EGS34 DWW32:DWW34 DNA32:DNA34 DDE32:DDE34 CTI32:CTI34 CJM32:CJM34 BZQ32:BZQ34 BPU32:BPU34 BFY32:BFY34 AWC32:AWC34 AMG32:AMG34 ACK32:ACK34 SO32:SO34 IS32:IS34 WBM6:WBM10 VRQ6:VRQ10 VHU6:VHU10 UXY6:UXY10 UOC6:UOC10 UEG6:UEG10 TUK6:TUK10 TKO6:TKO10 TAS6:TAS10 SQW6:SQW10 SHA6:SHA10 RXE6:RXE10 RNI6:RNI10 RDM6:RDM10 QTQ6:QTQ10 QJU6:QJU10 PZY6:PZY10 PQC6:PQC10 PGG6:PGG10 OWK6:OWK10 OMO6:OMO10 OCS6:OCS10 NSW6:NSW10 NJA6:NJA10 MZE6:MZE10 MPI6:MPI10 MFM6:MFM10 LVQ6:LVQ10 LLU6:LLU10 LBY6:LBY10 KSC6:KSC10 KIG6:KIG10 JYK6:JYK10 JOO6:JOO10 JES6:JES10 IUW6:IUW10 ILA6:ILA10 IBE6:IBE10 HRI6:HRI10 HHM6:HHM10 GXQ6:GXQ10 GNU6:GNU10 GDY6:GDY10 FUC6:FUC10 FKG6:FKG10 FAK6:FAK10 EQO6:EQO10 EGS6:EGS10 DWW6:DWW10 DNA6:DNA10 DDE6:DDE10 CTI6:CTI10 CJM6:CJM10 BZQ6:BZQ10 BPU6:BPU10 BFY6:BFY10 AWC6:AWC10 AMG6:AMG10 ACK6:ACK10 SO6:SO10 IS6:IS10 WVE6:WVE10 WLI6:WLI10 WBM18:WBM22 VRQ18:VRQ22 VHU18:VHU22 UXY18:UXY22 UOC18:UOC22 UEG18:UEG22 TUK18:TUK22 TKO18:TKO22 TAS18:TAS22 SQW18:SQW22 SHA18:SHA22 RXE18:RXE22 RNI18:RNI22 RDM18:RDM22 QTQ18:QTQ22 QJU18:QJU22 PZY18:PZY22 PQC18:PQC22 PGG18:PGG22 OWK18:OWK22 OMO18:OMO22 OCS18:OCS22 NSW18:NSW22 NJA18:NJA22 MZE18:MZE22 MPI18:MPI22 MFM18:MFM22 LVQ18:LVQ22 LLU18:LLU22 LBY18:LBY22 KSC18:KSC22 KIG18:KIG22 JYK18:JYK22 JOO18:JOO22 JES18:JES22 IUW18:IUW22 ILA18:ILA22 IBE18:IBE22 HRI18:HRI22 HHM18:HHM22 GXQ18:GXQ22 GNU18:GNU22 GDY18:GDY22 FUC18:FUC22 FKG18:FKG22 FAK18:FAK22 EQO18:EQO22 EGS18:EGS22 DWW18:DWW22 DNA18:DNA22 DDE18:DDE22 CTI18:CTI22 CJM18:CJM22 BZQ18:BZQ22 BPU18:BPU22 BFY18:BFY22 AWC18:AWC22 AMG18:AMG22 ACK18:ACK22 SO18:SO22 IS18:IS22 WVE18:WVE22 WLI18:WLI22" xr:uid="{83824230-52A1-41BE-858D-37629D443835}"/>
    <dataValidation type="list" allowBlank="1" showInputMessage="1" showErrorMessage="1" sqref="IS65478:IT65493 WVE982982:WVF982997 WLI982982:WLJ982997 WBM982982:WBN982997 VRQ982982:VRR982997 VHU982982:VHV982997 UXY982982:UXZ982997 UOC982982:UOD982997 UEG982982:UEH982997 TUK982982:TUL982997 TKO982982:TKP982997 TAS982982:TAT982997 SQW982982:SQX982997 SHA982982:SHB982997 RXE982982:RXF982997 RNI982982:RNJ982997 RDM982982:RDN982997 QTQ982982:QTR982997 QJU982982:QJV982997 PZY982982:PZZ982997 PQC982982:PQD982997 PGG982982:PGH982997 OWK982982:OWL982997 OMO982982:OMP982997 OCS982982:OCT982997 NSW982982:NSX982997 NJA982982:NJB982997 MZE982982:MZF982997 MPI982982:MPJ982997 MFM982982:MFN982997 LVQ982982:LVR982997 LLU982982:LLV982997 LBY982982:LBZ982997 KSC982982:KSD982997 KIG982982:KIH982997 JYK982982:JYL982997 JOO982982:JOP982997 JES982982:JET982997 IUW982982:IUX982997 ILA982982:ILB982997 IBE982982:IBF982997 HRI982982:HRJ982997 HHM982982:HHN982997 GXQ982982:GXR982997 GNU982982:GNV982997 GDY982982:GDZ982997 FUC982982:FUD982997 FKG982982:FKH982997 FAK982982:FAL982997 EQO982982:EQP982997 EGS982982:EGT982997 DWW982982:DWX982997 DNA982982:DNB982997 DDE982982:DDF982997 CTI982982:CTJ982997 CJM982982:CJN982997 BZQ982982:BZR982997 BPU982982:BPV982997 BFY982982:BFZ982997 AWC982982:AWD982997 AMG982982:AMH982997 ACK982982:ACL982997 SO982982:SP982997 IS982982:IT982997 WVE917446:WVF917461 WLI917446:WLJ917461 WBM917446:WBN917461 VRQ917446:VRR917461 VHU917446:VHV917461 UXY917446:UXZ917461 UOC917446:UOD917461 UEG917446:UEH917461 TUK917446:TUL917461 TKO917446:TKP917461 TAS917446:TAT917461 SQW917446:SQX917461 SHA917446:SHB917461 RXE917446:RXF917461 RNI917446:RNJ917461 RDM917446:RDN917461 QTQ917446:QTR917461 QJU917446:QJV917461 PZY917446:PZZ917461 PQC917446:PQD917461 PGG917446:PGH917461 OWK917446:OWL917461 OMO917446:OMP917461 OCS917446:OCT917461 NSW917446:NSX917461 NJA917446:NJB917461 MZE917446:MZF917461 MPI917446:MPJ917461 MFM917446:MFN917461 LVQ917446:LVR917461 LLU917446:LLV917461 LBY917446:LBZ917461 KSC917446:KSD917461 KIG917446:KIH917461 JYK917446:JYL917461 JOO917446:JOP917461 JES917446:JET917461 IUW917446:IUX917461 ILA917446:ILB917461 IBE917446:IBF917461 HRI917446:HRJ917461 HHM917446:HHN917461 GXQ917446:GXR917461 GNU917446:GNV917461 GDY917446:GDZ917461 FUC917446:FUD917461 FKG917446:FKH917461 FAK917446:FAL917461 EQO917446:EQP917461 EGS917446:EGT917461 DWW917446:DWX917461 DNA917446:DNB917461 DDE917446:DDF917461 CTI917446:CTJ917461 CJM917446:CJN917461 BZQ917446:BZR917461 BPU917446:BPV917461 BFY917446:BFZ917461 AWC917446:AWD917461 AMG917446:AMH917461 ACK917446:ACL917461 SO917446:SP917461 IS917446:IT917461 WVE851910:WVF851925 WLI851910:WLJ851925 WBM851910:WBN851925 VRQ851910:VRR851925 VHU851910:VHV851925 UXY851910:UXZ851925 UOC851910:UOD851925 UEG851910:UEH851925 TUK851910:TUL851925 TKO851910:TKP851925 TAS851910:TAT851925 SQW851910:SQX851925 SHA851910:SHB851925 RXE851910:RXF851925 RNI851910:RNJ851925 RDM851910:RDN851925 QTQ851910:QTR851925 QJU851910:QJV851925 PZY851910:PZZ851925 PQC851910:PQD851925 PGG851910:PGH851925 OWK851910:OWL851925 OMO851910:OMP851925 OCS851910:OCT851925 NSW851910:NSX851925 NJA851910:NJB851925 MZE851910:MZF851925 MPI851910:MPJ851925 MFM851910:MFN851925 LVQ851910:LVR851925 LLU851910:LLV851925 LBY851910:LBZ851925 KSC851910:KSD851925 KIG851910:KIH851925 JYK851910:JYL851925 JOO851910:JOP851925 JES851910:JET851925 IUW851910:IUX851925 ILA851910:ILB851925 IBE851910:IBF851925 HRI851910:HRJ851925 HHM851910:HHN851925 GXQ851910:GXR851925 GNU851910:GNV851925 GDY851910:GDZ851925 FUC851910:FUD851925 FKG851910:FKH851925 FAK851910:FAL851925 EQO851910:EQP851925 EGS851910:EGT851925 DWW851910:DWX851925 DNA851910:DNB851925 DDE851910:DDF851925 CTI851910:CTJ851925 CJM851910:CJN851925 BZQ851910:BZR851925 BPU851910:BPV851925 BFY851910:BFZ851925 AWC851910:AWD851925 AMG851910:AMH851925 ACK851910:ACL851925 SO851910:SP851925 IS851910:IT851925 WVE786374:WVF786389 WLI786374:WLJ786389 WBM786374:WBN786389 VRQ786374:VRR786389 VHU786374:VHV786389 UXY786374:UXZ786389 UOC786374:UOD786389 UEG786374:UEH786389 TUK786374:TUL786389 TKO786374:TKP786389 TAS786374:TAT786389 SQW786374:SQX786389 SHA786374:SHB786389 RXE786374:RXF786389 RNI786374:RNJ786389 RDM786374:RDN786389 QTQ786374:QTR786389 QJU786374:QJV786389 PZY786374:PZZ786389 PQC786374:PQD786389 PGG786374:PGH786389 OWK786374:OWL786389 OMO786374:OMP786389 OCS786374:OCT786389 NSW786374:NSX786389 NJA786374:NJB786389 MZE786374:MZF786389 MPI786374:MPJ786389 MFM786374:MFN786389 LVQ786374:LVR786389 LLU786374:LLV786389 LBY786374:LBZ786389 KSC786374:KSD786389 KIG786374:KIH786389 JYK786374:JYL786389 JOO786374:JOP786389 JES786374:JET786389 IUW786374:IUX786389 ILA786374:ILB786389 IBE786374:IBF786389 HRI786374:HRJ786389 HHM786374:HHN786389 GXQ786374:GXR786389 GNU786374:GNV786389 GDY786374:GDZ786389 FUC786374:FUD786389 FKG786374:FKH786389 FAK786374:FAL786389 EQO786374:EQP786389 EGS786374:EGT786389 DWW786374:DWX786389 DNA786374:DNB786389 DDE786374:DDF786389 CTI786374:CTJ786389 CJM786374:CJN786389 BZQ786374:BZR786389 BPU786374:BPV786389 BFY786374:BFZ786389 AWC786374:AWD786389 AMG786374:AMH786389 ACK786374:ACL786389 SO786374:SP786389 IS786374:IT786389 WVE720838:WVF720853 WLI720838:WLJ720853 WBM720838:WBN720853 VRQ720838:VRR720853 VHU720838:VHV720853 UXY720838:UXZ720853 UOC720838:UOD720853 UEG720838:UEH720853 TUK720838:TUL720853 TKO720838:TKP720853 TAS720838:TAT720853 SQW720838:SQX720853 SHA720838:SHB720853 RXE720838:RXF720853 RNI720838:RNJ720853 RDM720838:RDN720853 QTQ720838:QTR720853 QJU720838:QJV720853 PZY720838:PZZ720853 PQC720838:PQD720853 PGG720838:PGH720853 OWK720838:OWL720853 OMO720838:OMP720853 OCS720838:OCT720853 NSW720838:NSX720853 NJA720838:NJB720853 MZE720838:MZF720853 MPI720838:MPJ720853 MFM720838:MFN720853 LVQ720838:LVR720853 LLU720838:LLV720853 LBY720838:LBZ720853 KSC720838:KSD720853 KIG720838:KIH720853 JYK720838:JYL720853 JOO720838:JOP720853 JES720838:JET720853 IUW720838:IUX720853 ILA720838:ILB720853 IBE720838:IBF720853 HRI720838:HRJ720853 HHM720838:HHN720853 GXQ720838:GXR720853 GNU720838:GNV720853 GDY720838:GDZ720853 FUC720838:FUD720853 FKG720838:FKH720853 FAK720838:FAL720853 EQO720838:EQP720853 EGS720838:EGT720853 DWW720838:DWX720853 DNA720838:DNB720853 DDE720838:DDF720853 CTI720838:CTJ720853 CJM720838:CJN720853 BZQ720838:BZR720853 BPU720838:BPV720853 BFY720838:BFZ720853 AWC720838:AWD720853 AMG720838:AMH720853 ACK720838:ACL720853 SO720838:SP720853 IS720838:IT720853 WVE655302:WVF655317 WLI655302:WLJ655317 WBM655302:WBN655317 VRQ655302:VRR655317 VHU655302:VHV655317 UXY655302:UXZ655317 UOC655302:UOD655317 UEG655302:UEH655317 TUK655302:TUL655317 TKO655302:TKP655317 TAS655302:TAT655317 SQW655302:SQX655317 SHA655302:SHB655317 RXE655302:RXF655317 RNI655302:RNJ655317 RDM655302:RDN655317 QTQ655302:QTR655317 QJU655302:QJV655317 PZY655302:PZZ655317 PQC655302:PQD655317 PGG655302:PGH655317 OWK655302:OWL655317 OMO655302:OMP655317 OCS655302:OCT655317 NSW655302:NSX655317 NJA655302:NJB655317 MZE655302:MZF655317 MPI655302:MPJ655317 MFM655302:MFN655317 LVQ655302:LVR655317 LLU655302:LLV655317 LBY655302:LBZ655317 KSC655302:KSD655317 KIG655302:KIH655317 JYK655302:JYL655317 JOO655302:JOP655317 JES655302:JET655317 IUW655302:IUX655317 ILA655302:ILB655317 IBE655302:IBF655317 HRI655302:HRJ655317 HHM655302:HHN655317 GXQ655302:GXR655317 GNU655302:GNV655317 GDY655302:GDZ655317 FUC655302:FUD655317 FKG655302:FKH655317 FAK655302:FAL655317 EQO655302:EQP655317 EGS655302:EGT655317 DWW655302:DWX655317 DNA655302:DNB655317 DDE655302:DDF655317 CTI655302:CTJ655317 CJM655302:CJN655317 BZQ655302:BZR655317 BPU655302:BPV655317 BFY655302:BFZ655317 AWC655302:AWD655317 AMG655302:AMH655317 ACK655302:ACL655317 SO655302:SP655317 IS655302:IT655317 WVE589766:WVF589781 WLI589766:WLJ589781 WBM589766:WBN589781 VRQ589766:VRR589781 VHU589766:VHV589781 UXY589766:UXZ589781 UOC589766:UOD589781 UEG589766:UEH589781 TUK589766:TUL589781 TKO589766:TKP589781 TAS589766:TAT589781 SQW589766:SQX589781 SHA589766:SHB589781 RXE589766:RXF589781 RNI589766:RNJ589781 RDM589766:RDN589781 QTQ589766:QTR589781 QJU589766:QJV589781 PZY589766:PZZ589781 PQC589766:PQD589781 PGG589766:PGH589781 OWK589766:OWL589781 OMO589766:OMP589781 OCS589766:OCT589781 NSW589766:NSX589781 NJA589766:NJB589781 MZE589766:MZF589781 MPI589766:MPJ589781 MFM589766:MFN589781 LVQ589766:LVR589781 LLU589766:LLV589781 LBY589766:LBZ589781 KSC589766:KSD589781 KIG589766:KIH589781 JYK589766:JYL589781 JOO589766:JOP589781 JES589766:JET589781 IUW589766:IUX589781 ILA589766:ILB589781 IBE589766:IBF589781 HRI589766:HRJ589781 HHM589766:HHN589781 GXQ589766:GXR589781 GNU589766:GNV589781 GDY589766:GDZ589781 FUC589766:FUD589781 FKG589766:FKH589781 FAK589766:FAL589781 EQO589766:EQP589781 EGS589766:EGT589781 DWW589766:DWX589781 DNA589766:DNB589781 DDE589766:DDF589781 CTI589766:CTJ589781 CJM589766:CJN589781 BZQ589766:BZR589781 BPU589766:BPV589781 BFY589766:BFZ589781 AWC589766:AWD589781 AMG589766:AMH589781 ACK589766:ACL589781 SO589766:SP589781 IS589766:IT589781 WVE524230:WVF524245 WLI524230:WLJ524245 WBM524230:WBN524245 VRQ524230:VRR524245 VHU524230:VHV524245 UXY524230:UXZ524245 UOC524230:UOD524245 UEG524230:UEH524245 TUK524230:TUL524245 TKO524230:TKP524245 TAS524230:TAT524245 SQW524230:SQX524245 SHA524230:SHB524245 RXE524230:RXF524245 RNI524230:RNJ524245 RDM524230:RDN524245 QTQ524230:QTR524245 QJU524230:QJV524245 PZY524230:PZZ524245 PQC524230:PQD524245 PGG524230:PGH524245 OWK524230:OWL524245 OMO524230:OMP524245 OCS524230:OCT524245 NSW524230:NSX524245 NJA524230:NJB524245 MZE524230:MZF524245 MPI524230:MPJ524245 MFM524230:MFN524245 LVQ524230:LVR524245 LLU524230:LLV524245 LBY524230:LBZ524245 KSC524230:KSD524245 KIG524230:KIH524245 JYK524230:JYL524245 JOO524230:JOP524245 JES524230:JET524245 IUW524230:IUX524245 ILA524230:ILB524245 IBE524230:IBF524245 HRI524230:HRJ524245 HHM524230:HHN524245 GXQ524230:GXR524245 GNU524230:GNV524245 GDY524230:GDZ524245 FUC524230:FUD524245 FKG524230:FKH524245 FAK524230:FAL524245 EQO524230:EQP524245 EGS524230:EGT524245 DWW524230:DWX524245 DNA524230:DNB524245 DDE524230:DDF524245 CTI524230:CTJ524245 CJM524230:CJN524245 BZQ524230:BZR524245 BPU524230:BPV524245 BFY524230:BFZ524245 AWC524230:AWD524245 AMG524230:AMH524245 ACK524230:ACL524245 SO524230:SP524245 IS524230:IT524245 WVE458694:WVF458709 WLI458694:WLJ458709 WBM458694:WBN458709 VRQ458694:VRR458709 VHU458694:VHV458709 UXY458694:UXZ458709 UOC458694:UOD458709 UEG458694:UEH458709 TUK458694:TUL458709 TKO458694:TKP458709 TAS458694:TAT458709 SQW458694:SQX458709 SHA458694:SHB458709 RXE458694:RXF458709 RNI458694:RNJ458709 RDM458694:RDN458709 QTQ458694:QTR458709 QJU458694:QJV458709 PZY458694:PZZ458709 PQC458694:PQD458709 PGG458694:PGH458709 OWK458694:OWL458709 OMO458694:OMP458709 OCS458694:OCT458709 NSW458694:NSX458709 NJA458694:NJB458709 MZE458694:MZF458709 MPI458694:MPJ458709 MFM458694:MFN458709 LVQ458694:LVR458709 LLU458694:LLV458709 LBY458694:LBZ458709 KSC458694:KSD458709 KIG458694:KIH458709 JYK458694:JYL458709 JOO458694:JOP458709 JES458694:JET458709 IUW458694:IUX458709 ILA458694:ILB458709 IBE458694:IBF458709 HRI458694:HRJ458709 HHM458694:HHN458709 GXQ458694:GXR458709 GNU458694:GNV458709 GDY458694:GDZ458709 FUC458694:FUD458709 FKG458694:FKH458709 FAK458694:FAL458709 EQO458694:EQP458709 EGS458694:EGT458709 DWW458694:DWX458709 DNA458694:DNB458709 DDE458694:DDF458709 CTI458694:CTJ458709 CJM458694:CJN458709 BZQ458694:BZR458709 BPU458694:BPV458709 BFY458694:BFZ458709 AWC458694:AWD458709 AMG458694:AMH458709 ACK458694:ACL458709 SO458694:SP458709 IS458694:IT458709 WVE393158:WVF393173 WLI393158:WLJ393173 WBM393158:WBN393173 VRQ393158:VRR393173 VHU393158:VHV393173 UXY393158:UXZ393173 UOC393158:UOD393173 UEG393158:UEH393173 TUK393158:TUL393173 TKO393158:TKP393173 TAS393158:TAT393173 SQW393158:SQX393173 SHA393158:SHB393173 RXE393158:RXF393173 RNI393158:RNJ393173 RDM393158:RDN393173 QTQ393158:QTR393173 QJU393158:QJV393173 PZY393158:PZZ393173 PQC393158:PQD393173 PGG393158:PGH393173 OWK393158:OWL393173 OMO393158:OMP393173 OCS393158:OCT393173 NSW393158:NSX393173 NJA393158:NJB393173 MZE393158:MZF393173 MPI393158:MPJ393173 MFM393158:MFN393173 LVQ393158:LVR393173 LLU393158:LLV393173 LBY393158:LBZ393173 KSC393158:KSD393173 KIG393158:KIH393173 JYK393158:JYL393173 JOO393158:JOP393173 JES393158:JET393173 IUW393158:IUX393173 ILA393158:ILB393173 IBE393158:IBF393173 HRI393158:HRJ393173 HHM393158:HHN393173 GXQ393158:GXR393173 GNU393158:GNV393173 GDY393158:GDZ393173 FUC393158:FUD393173 FKG393158:FKH393173 FAK393158:FAL393173 EQO393158:EQP393173 EGS393158:EGT393173 DWW393158:DWX393173 DNA393158:DNB393173 DDE393158:DDF393173 CTI393158:CTJ393173 CJM393158:CJN393173 BZQ393158:BZR393173 BPU393158:BPV393173 BFY393158:BFZ393173 AWC393158:AWD393173 AMG393158:AMH393173 ACK393158:ACL393173 SO393158:SP393173 IS393158:IT393173 WVE327622:WVF327637 WLI327622:WLJ327637 WBM327622:WBN327637 VRQ327622:VRR327637 VHU327622:VHV327637 UXY327622:UXZ327637 UOC327622:UOD327637 UEG327622:UEH327637 TUK327622:TUL327637 TKO327622:TKP327637 TAS327622:TAT327637 SQW327622:SQX327637 SHA327622:SHB327637 RXE327622:RXF327637 RNI327622:RNJ327637 RDM327622:RDN327637 QTQ327622:QTR327637 QJU327622:QJV327637 PZY327622:PZZ327637 PQC327622:PQD327637 PGG327622:PGH327637 OWK327622:OWL327637 OMO327622:OMP327637 OCS327622:OCT327637 NSW327622:NSX327637 NJA327622:NJB327637 MZE327622:MZF327637 MPI327622:MPJ327637 MFM327622:MFN327637 LVQ327622:LVR327637 LLU327622:LLV327637 LBY327622:LBZ327637 KSC327622:KSD327637 KIG327622:KIH327637 JYK327622:JYL327637 JOO327622:JOP327637 JES327622:JET327637 IUW327622:IUX327637 ILA327622:ILB327637 IBE327622:IBF327637 HRI327622:HRJ327637 HHM327622:HHN327637 GXQ327622:GXR327637 GNU327622:GNV327637 GDY327622:GDZ327637 FUC327622:FUD327637 FKG327622:FKH327637 FAK327622:FAL327637 EQO327622:EQP327637 EGS327622:EGT327637 DWW327622:DWX327637 DNA327622:DNB327637 DDE327622:DDF327637 CTI327622:CTJ327637 CJM327622:CJN327637 BZQ327622:BZR327637 BPU327622:BPV327637 BFY327622:BFZ327637 AWC327622:AWD327637 AMG327622:AMH327637 ACK327622:ACL327637 SO327622:SP327637 IS327622:IT327637 WVE262086:WVF262101 WLI262086:WLJ262101 WBM262086:WBN262101 VRQ262086:VRR262101 VHU262086:VHV262101 UXY262086:UXZ262101 UOC262086:UOD262101 UEG262086:UEH262101 TUK262086:TUL262101 TKO262086:TKP262101 TAS262086:TAT262101 SQW262086:SQX262101 SHA262086:SHB262101 RXE262086:RXF262101 RNI262086:RNJ262101 RDM262086:RDN262101 QTQ262086:QTR262101 QJU262086:QJV262101 PZY262086:PZZ262101 PQC262086:PQD262101 PGG262086:PGH262101 OWK262086:OWL262101 OMO262086:OMP262101 OCS262086:OCT262101 NSW262086:NSX262101 NJA262086:NJB262101 MZE262086:MZF262101 MPI262086:MPJ262101 MFM262086:MFN262101 LVQ262086:LVR262101 LLU262086:LLV262101 LBY262086:LBZ262101 KSC262086:KSD262101 KIG262086:KIH262101 JYK262086:JYL262101 JOO262086:JOP262101 JES262086:JET262101 IUW262086:IUX262101 ILA262086:ILB262101 IBE262086:IBF262101 HRI262086:HRJ262101 HHM262086:HHN262101 GXQ262086:GXR262101 GNU262086:GNV262101 GDY262086:GDZ262101 FUC262086:FUD262101 FKG262086:FKH262101 FAK262086:FAL262101 EQO262086:EQP262101 EGS262086:EGT262101 DWW262086:DWX262101 DNA262086:DNB262101 DDE262086:DDF262101 CTI262086:CTJ262101 CJM262086:CJN262101 BZQ262086:BZR262101 BPU262086:BPV262101 BFY262086:BFZ262101 AWC262086:AWD262101 AMG262086:AMH262101 ACK262086:ACL262101 SO262086:SP262101 IS262086:IT262101 WVE196550:WVF196565 WLI196550:WLJ196565 WBM196550:WBN196565 VRQ196550:VRR196565 VHU196550:VHV196565 UXY196550:UXZ196565 UOC196550:UOD196565 UEG196550:UEH196565 TUK196550:TUL196565 TKO196550:TKP196565 TAS196550:TAT196565 SQW196550:SQX196565 SHA196550:SHB196565 RXE196550:RXF196565 RNI196550:RNJ196565 RDM196550:RDN196565 QTQ196550:QTR196565 QJU196550:QJV196565 PZY196550:PZZ196565 PQC196550:PQD196565 PGG196550:PGH196565 OWK196550:OWL196565 OMO196550:OMP196565 OCS196550:OCT196565 NSW196550:NSX196565 NJA196550:NJB196565 MZE196550:MZF196565 MPI196550:MPJ196565 MFM196550:MFN196565 LVQ196550:LVR196565 LLU196550:LLV196565 LBY196550:LBZ196565 KSC196550:KSD196565 KIG196550:KIH196565 JYK196550:JYL196565 JOO196550:JOP196565 JES196550:JET196565 IUW196550:IUX196565 ILA196550:ILB196565 IBE196550:IBF196565 HRI196550:HRJ196565 HHM196550:HHN196565 GXQ196550:GXR196565 GNU196550:GNV196565 GDY196550:GDZ196565 FUC196550:FUD196565 FKG196550:FKH196565 FAK196550:FAL196565 EQO196550:EQP196565 EGS196550:EGT196565 DWW196550:DWX196565 DNA196550:DNB196565 DDE196550:DDF196565 CTI196550:CTJ196565 CJM196550:CJN196565 BZQ196550:BZR196565 BPU196550:BPV196565 BFY196550:BFZ196565 AWC196550:AWD196565 AMG196550:AMH196565 ACK196550:ACL196565 SO196550:SP196565 IS196550:IT196565 WVE131014:WVF131029 WLI131014:WLJ131029 WBM131014:WBN131029 VRQ131014:VRR131029 VHU131014:VHV131029 UXY131014:UXZ131029 UOC131014:UOD131029 UEG131014:UEH131029 TUK131014:TUL131029 TKO131014:TKP131029 TAS131014:TAT131029 SQW131014:SQX131029 SHA131014:SHB131029 RXE131014:RXF131029 RNI131014:RNJ131029 RDM131014:RDN131029 QTQ131014:QTR131029 QJU131014:QJV131029 PZY131014:PZZ131029 PQC131014:PQD131029 PGG131014:PGH131029 OWK131014:OWL131029 OMO131014:OMP131029 OCS131014:OCT131029 NSW131014:NSX131029 NJA131014:NJB131029 MZE131014:MZF131029 MPI131014:MPJ131029 MFM131014:MFN131029 LVQ131014:LVR131029 LLU131014:LLV131029 LBY131014:LBZ131029 KSC131014:KSD131029 KIG131014:KIH131029 JYK131014:JYL131029 JOO131014:JOP131029 JES131014:JET131029 IUW131014:IUX131029 ILA131014:ILB131029 IBE131014:IBF131029 HRI131014:HRJ131029 HHM131014:HHN131029 GXQ131014:GXR131029 GNU131014:GNV131029 GDY131014:GDZ131029 FUC131014:FUD131029 FKG131014:FKH131029 FAK131014:FAL131029 EQO131014:EQP131029 EGS131014:EGT131029 DWW131014:DWX131029 DNA131014:DNB131029 DDE131014:DDF131029 CTI131014:CTJ131029 CJM131014:CJN131029 BZQ131014:BZR131029 BPU131014:BPV131029 BFY131014:BFZ131029 AWC131014:AWD131029 AMG131014:AMH131029 ACK131014:ACL131029 SO131014:SP131029 IS131014:IT131029 WVE65478:WVF65493 WLI65478:WLJ65493 WBM65478:WBN65493 VRQ65478:VRR65493 VHU65478:VHV65493 UXY65478:UXZ65493 UOC65478:UOD65493 UEG65478:UEH65493 TUK65478:TUL65493 TKO65478:TKP65493 TAS65478:TAT65493 SQW65478:SQX65493 SHA65478:SHB65493 RXE65478:RXF65493 RNI65478:RNJ65493 RDM65478:RDN65493 QTQ65478:QTR65493 QJU65478:QJV65493 PZY65478:PZZ65493 PQC65478:PQD65493 PGG65478:PGH65493 OWK65478:OWL65493 OMO65478:OMP65493 OCS65478:OCT65493 NSW65478:NSX65493 NJA65478:NJB65493 MZE65478:MZF65493 MPI65478:MPJ65493 MFM65478:MFN65493 LVQ65478:LVR65493 LLU65478:LLV65493 LBY65478:LBZ65493 KSC65478:KSD65493 KIG65478:KIH65493 JYK65478:JYL65493 JOO65478:JOP65493 JES65478:JET65493 IUW65478:IUX65493 ILA65478:ILB65493 IBE65478:IBF65493 HRI65478:HRJ65493 HHM65478:HHN65493 GXQ65478:GXR65493 GNU65478:GNV65493 GDY65478:GDZ65493 FUC65478:FUD65493 FKG65478:FKH65493 FAK65478:FAL65493 EQO65478:EQP65493 EGS65478:EGT65493 DWW65478:DWX65493 DNA65478:DNB65493 DDE65478:DDF65493 CTI65478:CTJ65493 CJM65478:CJN65493 BZQ65478:BZR65493 BPU65478:BPV65493 BFY65478:BFZ65493 AWC65478:AWD65493 AMG65478:AMH65493 ACK65478:ACL65493 SO65478:SP65493 H65478:I65493 H131014:I131029 H196550:I196565 H262086:I262101 H327622:I327637 H393158:I393173 H458694:I458709 H524230:I524245 H589766:I589781 H655302:I655317 H720838:I720853 H786374:I786389 H851910:I851925 H917446:I917461 H982982:I982997 WVE35:WVF49 IS35:IT49 SO35:SP49 ACK35:ACL49 AMG35:AMH49 AWC35:AWD49 BFY35:BFZ49 BPU35:BPV49 BZQ35:BZR49 CJM35:CJN49 CTI35:CTJ49 DDE35:DDF49 DNA35:DNB49 DWW35:DWX49 EGS35:EGT49 EQO35:EQP49 FAK35:FAL49 FKG35:FKH49 FUC35:FUD49 GDY35:GDZ49 GNU35:GNV49 GXQ35:GXR49 HHM35:HHN49 HRI35:HRJ49 IBE35:IBF49 ILA35:ILB49 IUW35:IUX49 JES35:JET49 JOO35:JOP49 JYK35:JYL49 KIG35:KIH49 KSC35:KSD49 LBY35:LBZ49 LLU35:LLV49 LVQ35:LVR49 MFM35:MFN49 MPI35:MPJ49 MZE35:MZF49 NJA35:NJB49 NSW35:NSX49 OCS35:OCT49 OMO35:OMP49 OWK35:OWL49 PGG35:PGH49 PQC35:PQD49 PZY35:PZZ49 QJU35:QJV49 QTQ35:QTR49 RDM35:RDN49 RNI35:RNJ49 RXE35:RXF49 SHA35:SHB49 SQW35:SQX49 TAS35:TAT49 TKO35:TKP49 TUK35:TUL49 UEG35:UEH49 UOC35:UOD49 UXY35:UXZ49 VHU35:VHV49 VRQ35:VRR49 WBM35:WBN49 WLI35:WLJ49 H32:H49 WVE11:WVF17 WLI11:WLJ17 WBM11:WBN17 VRQ11:VRR17 VHU11:VHV17 UXY11:UXZ17 UOC11:UOD17 UEG11:UEH17 TUK11:TUL17 TKO11:TKP17 TAS11:TAT17 SQW11:SQX17 SHA11:SHB17 RXE11:RXF17 RNI11:RNJ17 RDM11:RDN17 QTQ11:QTR17 QJU11:QJV17 PZY11:PZZ17 PQC11:PQD17 PGG11:PGH17 OWK11:OWL17 OMO11:OMP17 OCS11:OCT17 NSW11:NSX17 NJA11:NJB17 MZE11:MZF17 MPI11:MPJ17 MFM11:MFN17 LVQ11:LVR17 LLU11:LLV17 LBY11:LBZ17 KSC11:KSD17 KIG11:KIH17 JYK11:JYL17 JOO11:JOP17 JES11:JET17 IUW11:IUX17 ILA11:ILB17 IBE11:IBF17 HRI11:HRJ17 HHM11:HHN17 GXQ11:GXR17 GNU11:GNV17 GDY11:GDZ17 FUC11:FUD17 FKG11:FKH17 FAK11:FAL17 EQO11:EQP17 EGS11:EGT17 DWW11:DWX17 DNA11:DNB17 DDE11:DDF17 CTI11:CTJ17 CJM11:CJN17 BZQ11:BZR17 BPU11:BPV17 BFY11:BFZ17 AWC11:AWD17 AMG11:AMH17 ACK11:ACL17 SO11:SP17 IS11:IT17 IS23:IT27 SO23:SP27 ACK23:ACL27 AMG23:AMH27 AWC23:AWD27 BFY23:BFZ27 BPU23:BPV27 BZQ23:BZR27 CJM23:CJN27 CTI23:CTJ27 DDE23:DDF27 DNA23:DNB27 DWW23:DWX27 EGS23:EGT27 EQO23:EQP27 FAK23:FAL27 FKG23:FKH27 FUC23:FUD27 GDY23:GDZ27 GNU23:GNV27 GXQ23:GXR27 HHM23:HHN27 HRI23:HRJ27 IBE23:IBF27 ILA23:ILB27 IUW23:IUX27 JES23:JET27 JOO23:JOP27 JYK23:JYL27 KIG23:KIH27 KSC23:KSD27 LBY23:LBZ27 LLU23:LLV27 LVQ23:LVR27 MFM23:MFN27 MPI23:MPJ27 MZE23:MZF27 NJA23:NJB27 NSW23:NSX27 OCS23:OCT27 OMO23:OMP27 OWK23:OWL27 PGG23:PGH27 PQC23:PQD27 PZY23:PZZ27 QJU23:QJV27 QTQ23:QTR27 RDM23:RDN27 RNI23:RNJ27 RXE23:RXF27 SHA23:SHB27 SQW23:SQX27 TAS23:TAT27 TKO23:TKP27 TUK23:TUL27 UEG23:UEH27 UOC23:UOD27 UXY23:UXZ27 VHU23:VHV27 VRQ23:VRR27 WBM23:WBN27 WLI23:WLJ27 WVE23:WVF27 H7:H30 IS29:IT30 SO29:SP30 ACK29:ACL30 AMG29:AMH30 AWC29:AWD30 BFY29:BFZ30 BPU29:BPV30 BZQ29:BZR30 CJM29:CJN30 CTI29:CTJ30 DDE29:DDF30 DNA29:DNB30 DWW29:DWX30 EGS29:EGT30 EQO29:EQP30 FAK29:FAL30 FKG29:FKH30 FUC29:FUD30 GDY29:GDZ30 GNU29:GNV30 GXQ29:GXR30 HHM29:HHN30 HRI29:HRJ30 IBE29:IBF30 ILA29:ILB30 IUW29:IUX30 JES29:JET30 JOO29:JOP30 JYK29:JYL30 KIG29:KIH30 KSC29:KSD30 LBY29:LBZ30 LLU29:LLV30 LVQ29:LVR30 MFM29:MFN30 MPI29:MPJ30 MZE29:MZF30 NJA29:NJB30 NSW29:NSX30 OCS29:OCT30 OMO29:OMP30 OWK29:OWL30 PGG29:PGH30 PQC29:PQD30 PZY29:PZZ30 QJU29:QJV30 QTQ29:QTR30 RDM29:RDN30 RNI29:RNJ30 RXE29:RXF30 SHA29:SHB30 SQW29:SQX30 TAS29:TAT30 TKO29:TKP30 TUK29:TUL30 UEG29:UEH30 UOC29:UOD30 UXY29:UXZ30 VHU29:VHV30 VRQ29:VRR30 WBM29:WBN30 WLI29:WLJ30 WVE29:WVF30" xr:uid="{6684A83F-B8A8-41EA-B162-27F5892059E0}">
      <formula1>"1,2,3,4,5"</formula1>
    </dataValidation>
  </dataValidations>
  <printOptions horizontalCentered="1" verticalCentered="1"/>
  <pageMargins left="0.23622047244094491" right="0.23622047244094491" top="0.74803149606299213" bottom="0.74803149606299213" header="0.31496062992125984" footer="0.31496062992125984"/>
  <pageSetup scale="80" orientation="landscape" horizontalDpi="4294967293" verticalDpi="200" r:id="rId1"/>
  <headerFooter alignWithMargins="0">
    <oddFooter>&amp;LAeronautica Civil - Sistema de Gestión de la Calidad&amp;R&amp;P de &amp;N</oddFooter>
  </headerFooter>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16</vt:i4>
      </vt:variant>
      <vt:variant>
        <vt:lpstr>Rangos con nombre</vt:lpstr>
      </vt:variant>
      <vt:variant>
        <vt:i4>5</vt:i4>
      </vt:variant>
    </vt:vector>
  </HeadingPairs>
  <TitlesOfParts>
    <vt:vector size="21" baseType="lpstr">
      <vt:lpstr>0 Inicio</vt:lpstr>
      <vt:lpstr>1 Opciones </vt:lpstr>
      <vt:lpstr>2 Escenarios (2023 2028)</vt:lpstr>
      <vt:lpstr>2a Visión </vt:lpstr>
      <vt:lpstr>2b Política</vt:lpstr>
      <vt:lpstr>2c Comprensión Contexto&amp;Partes</vt:lpstr>
      <vt:lpstr>2d Part Interesadas  Delmor</vt:lpstr>
      <vt:lpstr>3. P. Estratégico rev- 01-2021</vt:lpstr>
      <vt:lpstr>4 Consolid Risk&amp;Op 2023</vt:lpstr>
      <vt:lpstr>4a DOFA 2023</vt:lpstr>
      <vt:lpstr>4b Matriz Obj vs Política</vt:lpstr>
      <vt:lpstr>4c Mapa de Batalla</vt:lpstr>
      <vt:lpstr>5 P. Estratégico 2023 2028</vt:lpstr>
      <vt:lpstr>Hoja1</vt:lpstr>
      <vt:lpstr>MAPA DE BATALLA (2)</vt:lpstr>
      <vt:lpstr>P. Estratégico Palabras Claves</vt:lpstr>
      <vt:lpstr>'1 Opciones '!Área_de_impresión</vt:lpstr>
      <vt:lpstr>'2a Visión '!Área_de_impresión</vt:lpstr>
      <vt:lpstr>'2b Política'!Área_de_impresión</vt:lpstr>
      <vt:lpstr>'2d Part Interesadas  Delmor'!Área_de_impresión</vt:lpstr>
      <vt:lpstr>'4 Consolid Risk&amp;Op 2023'!Área_de_impresión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ralc</dc:creator>
  <cp:lastModifiedBy>DELMOR</cp:lastModifiedBy>
  <cp:lastPrinted>2011-02-15T21:58:01Z</cp:lastPrinted>
  <dcterms:created xsi:type="dcterms:W3CDTF">2010-12-29T15:29:50Z</dcterms:created>
  <dcterms:modified xsi:type="dcterms:W3CDTF">2023-07-20T17:40:10Z</dcterms:modified>
</cp:coreProperties>
</file>